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uhcl0.sharepoint.com/sites/InstitutionalResearch-OIEFileShare/Shared Documents/OIE File Share/995 - Website-OU-Upload/b-institutional-research/5-State and Federal Data/g-texas-almanac/"/>
    </mc:Choice>
  </mc:AlternateContent>
  <xr:revisionPtr revIDLastSave="0" documentId="8_{B713000B-F441-46D7-87D4-E6857F54994E}" xr6:coauthVersionLast="47" xr6:coauthVersionMax="47" xr10:uidLastSave="{00000000-0000-0000-0000-000000000000}"/>
  <bookViews>
    <workbookView xWindow="7140" yWindow="1620" windowWidth="15330" windowHeight="10170" xr2:uid="{00000000-000D-0000-FFFF-FFFF00000000}"/>
  </bookViews>
  <sheets>
    <sheet name="2-year 2023" sheetId="62" r:id="rId1"/>
    <sheet name="4-year 2023" sheetId="61" r:id="rId2"/>
    <sheet name="Grad Rate 18-yr Change" sheetId="160" r:id="rId3"/>
  </sheets>
  <externalReferences>
    <externalReference r:id="rId4"/>
    <externalReference r:id="rId5"/>
    <externalReference r:id="rId6"/>
    <externalReference r:id="rId7"/>
  </externalReferences>
  <definedNames>
    <definedName name="_AMO_RefreshMultipleList" hidden="1">"'111862633'"</definedName>
    <definedName name="_AMO_SingleObject_193768108__A1" hidden="1">#REF!</definedName>
    <definedName name="_AMO_SingleObject_303503415__A1" hidden="1">#REF!</definedName>
    <definedName name="_AMO_SingleObject_333770726__A1" hidden="1">#REF!</definedName>
    <definedName name="_AMO_SingleObject_401195380__A1" hidden="1">#REF!</definedName>
    <definedName name="_AMO_SingleObject_86684042_PivotTable_86684042" hidden="1">#REF!</definedName>
    <definedName name="_AMO_XmlVersion" hidden="1">"'1'"</definedName>
    <definedName name="_xlnm._FilterDatabase" localSheetId="0" hidden="1">'2-year 2023'!$A$3:$BS$3</definedName>
    <definedName name="_xlnm._FilterDatabase" localSheetId="1" hidden="1">'4-year 2023'!$A$3:$CP$40</definedName>
    <definedName name="_Order1" hidden="1">255</definedName>
    <definedName name="_Order2" hidden="1">255</definedName>
    <definedName name="_Sort" localSheetId="0" hidden="1">#REF!</definedName>
    <definedName name="_Sort" localSheetId="1" hidden="1">#REF!</definedName>
    <definedName name="_Sort" localSheetId="2" hidden="1">#REF!</definedName>
    <definedName name="_Sort" hidden="1">#REF!</definedName>
    <definedName name="_SortAlm1" localSheetId="1" hidden="1">#REF!</definedName>
    <definedName name="_SortAlm1" hidden="1">#REF!</definedName>
    <definedName name="accnt4yr">#REF!</definedName>
    <definedName name="AMTLU">[1]Names!$B$11:$I$69</definedName>
    <definedName name="AVGHOURS">#REF!</definedName>
    <definedName name="AVGTTD">#REF!</definedName>
    <definedName name="DEGCIP">#REF!</definedName>
    <definedName name="ENDOW1">#REF!</definedName>
    <definedName name="FTSELU">[1]FTSE!$C$8:$S$46</definedName>
    <definedName name="LOANSF07">#REF!</definedName>
    <definedName name="MATCHINST">#REF!</definedName>
    <definedName name="phd">[2]TOTALS!$B$2:$C$23</definedName>
    <definedName name="PLOANSYEAR">#REF!</definedName>
    <definedName name="_xlnm.Print_Area">[3]FY92!$A$1</definedName>
    <definedName name="PRINT_AREA_MI">#REF!</definedName>
    <definedName name="SCHBYFACULTY">#REF!</definedName>
    <definedName name="SHEEO_SHEF_ADJUSTEDSHEF">#REF!</definedName>
    <definedName name="SHEEO_SHEF_INDICES_2">#REF!</definedName>
    <definedName name="SHEEO_SHEF_INDICES_3">#REF!</definedName>
    <definedName name="SHEEO_SHEF_SHEFCOMBINED">#REF!</definedName>
    <definedName name="SHEEO_SHEF_SHEFNOMINAL">#REF!</definedName>
    <definedName name="SHEEO_SHEF_SHEFNOMINAL_2">#REF!</definedName>
    <definedName name="sort2" hidden="1">#REF!</definedName>
    <definedName name="TIMETODGRBACHI7">#REF!</definedName>
    <definedName name="TOTALS">#REF!</definedName>
    <definedName name="Z_1FFC368C_FAAC_4C27_917C_33EB7F20D079_.wvu.PrintTitles" hidden="1">[4]Midwestern!$A$1:$B$65536,[4]Midwestern!$A$1:$IV$7</definedName>
    <definedName name="Z_390E69FE_30BF_46A8_BB03_D0C9901EA0FB_.wvu.PrintTitles" hidden="1">[4]Midwestern!$A$1:$B$65536,[4]Midwestern!$A$1:$IV$7</definedName>
    <definedName name="Z_4AC09102_7151_4BC1_97EC_C57915589D6D_.wvu.PrintTitles" hidden="1">[4]Midwestern!$A$1:$B$65536,[4]Midwestern!$A$1:$IV$7</definedName>
    <definedName name="Z_59C042EE_7BE0_46D7_83D3_48C0860AA9B7_.wvu.PrintTitles" hidden="1">[4]Midwestern!$A$1:$B$65536,[4]Midwestern!$A$1:$IV$7</definedName>
    <definedName name="Z_5DB122DC_76B1_4E56_B2C5_DC5B34D3FE31_.wvu.PrintTitles" hidden="1">[4]Midwestern!$A$1:$B$65536,[4]Midwestern!$A$1:$IV$7</definedName>
    <definedName name="Z_7E968537_F35A_46C0_AAAE_B8F2523DE409_.wvu.PrintTitles" hidden="1">[4]Midwestern!$A$1:$B$65536,[4]Midwestern!$A$1:$IV$7</definedName>
    <definedName name="Z_999D944D_85B2_4CAE_97DA_DC2EB4BF0AB0_.wvu.PrintTitles" hidden="1">[4]Midwestern!$A$1:$B$65536,[4]Midwestern!$A$1:$IV$7</definedName>
    <definedName name="Z_9A9AF875_8B7A_4EA5_9837_BF2AFF98C487_.wvu.PrintTitles" hidden="1">[4]Midwestern!$A$1:$B$65536,[4]Midwestern!$A$1:$IV$7</definedName>
    <definedName name="Z_C63CB8F7_18C4_4A70_94EC_26C8D6B5C80F_.wvu.PrintTitles" hidden="1">[4]Midwestern!$A$1:$B$65536,[4]Midwestern!$A$1:$IV$7</definedName>
    <definedName name="Z_D8EE2E15_379C_4027_9083_08D90932B4E1_.wvu.PrintTitles" hidden="1">[4]Midwestern!$A$1:$B$65536,[4]Midwestern!$A$1:$IV$7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60" l="1"/>
  <c r="N5" i="160"/>
  <c r="N6" i="160"/>
  <c r="N7" i="160"/>
  <c r="N8" i="160"/>
  <c r="N9" i="160"/>
  <c r="N11" i="160"/>
  <c r="N12" i="160"/>
  <c r="N13" i="160"/>
  <c r="N16" i="160"/>
  <c r="N17" i="160"/>
  <c r="N18" i="160"/>
  <c r="N21" i="160"/>
  <c r="N22" i="160"/>
  <c r="N23" i="160"/>
  <c r="N24" i="160"/>
  <c r="N25" i="160"/>
  <c r="N26" i="160"/>
  <c r="N27" i="160"/>
  <c r="N28" i="160"/>
  <c r="N29" i="160"/>
  <c r="N31" i="160"/>
  <c r="N32" i="160"/>
  <c r="N33" i="160"/>
  <c r="N35" i="160"/>
  <c r="N37" i="160"/>
  <c r="N39" i="160"/>
  <c r="N3" i="160"/>
</calcChain>
</file>

<file path=xl/sharedStrings.xml><?xml version="1.0" encoding="utf-8"?>
<sst xmlns="http://schemas.openxmlformats.org/spreadsheetml/2006/main" count="1735" uniqueCount="920">
  <si>
    <t>Degrees and certificates by race/ethnicity, FY 2023</t>
  </si>
  <si>
    <t>Student Characteristics</t>
  </si>
  <si>
    <t>Fall 2018 FTIC cohort</t>
  </si>
  <si>
    <t>Dev. Reading (Fall 2020 cohort)</t>
  </si>
  <si>
    <t>Dev. Writing (Fall 2020 Cohort)</t>
  </si>
  <si>
    <t>Faculty (Fall 2022)</t>
  </si>
  <si>
    <t>Student Debt (FY 2023)</t>
  </si>
  <si>
    <t>Fice Code</t>
  </si>
  <si>
    <t>2-year Public Institution</t>
  </si>
  <si>
    <t>City</t>
  </si>
  <si>
    <t>District</t>
  </si>
  <si>
    <t>Year founded</t>
  </si>
  <si>
    <t>Website</t>
  </si>
  <si>
    <t>Degrees offered</t>
  </si>
  <si>
    <t>Average tuition &amp; fees</t>
    <phoneticPr fontId="0" type="noConversion"/>
  </si>
  <si>
    <t>Total</t>
  </si>
  <si>
    <t>African American</t>
  </si>
  <si>
    <t>Hispanic</t>
  </si>
  <si>
    <t>White</t>
  </si>
  <si>
    <t>Other</t>
  </si>
  <si>
    <t>International</t>
  </si>
  <si>
    <t>% enrollment change 2017–23</t>
  </si>
  <si>
    <t>% part-time</t>
  </si>
  <si>
    <t>% full-time</t>
  </si>
  <si>
    <t>% academic program</t>
  </si>
  <si>
    <t>% technical program</t>
  </si>
  <si>
    <t>% credit students receiving Pell Grants</t>
  </si>
  <si>
    <t>% persist 1 year</t>
  </si>
  <si>
    <t>% earned bacc. in 4 years or fewer</t>
  </si>
  <si>
    <t>% earned bacc. or assoc. in 4 years or fewer</t>
  </si>
  <si>
    <t xml:space="preserve">Full-time 3-year (Fall 2020) </t>
  </si>
  <si>
    <t>Part-time 3-year</t>
  </si>
  <si>
    <t>Full-time 4-year (Fall 2019)</t>
  </si>
  <si>
    <t>Part-time 4-year</t>
  </si>
  <si>
    <t>Full-time 6-year (Fall 2017)</t>
  </si>
  <si>
    <t>Part-time 6-year</t>
  </si>
  <si>
    <t>% total academic employed and/or enrolled</t>
  </si>
  <si>
    <t>% employed</t>
  </si>
  <si>
    <t>% enrolled in 4-yr or 2-yr</t>
  </si>
  <si>
    <t>% employed and enrolled</t>
  </si>
  <si>
    <t>% total technical employed and/or enrolled</t>
  </si>
  <si>
    <t>Average time to associate degree (yrs)</t>
    <phoneticPr fontId="0" type="noConversion"/>
  </si>
  <si>
    <t>Average SCH to associate degree</t>
  </si>
  <si>
    <t>Below math standard</t>
  </si>
  <si>
    <t>TSI obligation met (% of total)</t>
  </si>
  <si>
    <t>Completed college course (% of total)</t>
  </si>
  <si>
    <t>Below reading standard</t>
    <phoneticPr fontId="0" type="noConversion"/>
  </si>
  <si>
    <t>Below writing standard</t>
    <phoneticPr fontId="0" type="noConversion"/>
  </si>
  <si>
    <t>All transfers</t>
  </si>
  <si>
    <t>Transfer cohort</t>
  </si>
  <si>
    <t>Transfer rate</t>
  </si>
  <si>
    <t>% full-time (FT) faculty</t>
  </si>
  <si>
    <t xml:space="preserve">
% SCH taught by FT faculty </t>
  </si>
  <si>
    <t>Student-Faculty Ratio</t>
  </si>
  <si>
    <t xml:space="preserve">Deved grad rate (fall 2020 to FY 2023) </t>
  </si>
  <si>
    <t xml:space="preserve">Non-Deved grad rate </t>
  </si>
  <si>
    <t>Average Debt (FY 2023)</t>
  </si>
  <si>
    <t>Transfer Student Debt</t>
  </si>
  <si>
    <t>% w/ Debt (FY2023)</t>
  </si>
  <si>
    <t>000309</t>
  </si>
  <si>
    <t>Alamo Community College - Northeast Lakeview College</t>
  </si>
  <si>
    <t>San Antonio</t>
  </si>
  <si>
    <t>Alamo Community College District</t>
  </si>
  <si>
    <t>2007</t>
  </si>
  <si>
    <t>www.alamo.edu/nlc</t>
  </si>
  <si>
    <t>Very Large Colleges</t>
  </si>
  <si>
    <t>HSI</t>
  </si>
  <si>
    <t>Associate Degrees &amp; Certificates</t>
  </si>
  <si>
    <t>NA</t>
  </si>
  <si>
    <t>000307</t>
  </si>
  <si>
    <t>Alamo Community College - Northwest Vista College</t>
  </si>
  <si>
    <t>1995</t>
  </si>
  <si>
    <t>www.alamo.edu/nvc</t>
  </si>
  <si>
    <t>023413</t>
  </si>
  <si>
    <t>Alamo Community College - Palo Alto College</t>
  </si>
  <si>
    <t>1985</t>
  </si>
  <si>
    <t>www.alamo.edu/pac</t>
  </si>
  <si>
    <t>009163</t>
  </si>
  <si>
    <t>Alamo Community College - San Antonio College</t>
  </si>
  <si>
    <t>1925</t>
  </si>
  <si>
    <t>www.alamo.edu/sac</t>
  </si>
  <si>
    <t>Bachelor’s &amp; Associate Degrees &amp; Certificates</t>
  </si>
  <si>
    <t>003608</t>
  </si>
  <si>
    <t>Alamo Community College - St. Philips College</t>
  </si>
  <si>
    <t>1898</t>
  </si>
  <si>
    <t>www.alamo.edu/spc</t>
  </si>
  <si>
    <t>003607</t>
  </si>
  <si>
    <t>www.alamo.edu</t>
  </si>
  <si>
    <t>003539</t>
  </si>
  <si>
    <t>Alvin Community College</t>
  </si>
  <si>
    <t>Alvin</t>
  </si>
  <si>
    <t>1948</t>
  </si>
  <si>
    <t>www.alvincollege.edu</t>
  </si>
  <si>
    <t>Medium Colleges</t>
  </si>
  <si>
    <t>003540</t>
  </si>
  <si>
    <t>Amarillo College</t>
  </si>
  <si>
    <t>Amarillo</t>
  </si>
  <si>
    <t>1929</t>
  </si>
  <si>
    <t>www.actx.edu</t>
  </si>
  <si>
    <t>Large Colleges</t>
  </si>
  <si>
    <t>006661</t>
  </si>
  <si>
    <t>Angelina College</t>
  </si>
  <si>
    <t>Lufkin</t>
  </si>
  <si>
    <t>1966</t>
  </si>
  <si>
    <t>www.angelina.edu</t>
  </si>
  <si>
    <t>012015</t>
  </si>
  <si>
    <t>Austin Community College</t>
  </si>
  <si>
    <t>Austin</t>
  </si>
  <si>
    <t>1972</t>
  </si>
  <si>
    <t>www.austincc.edu</t>
  </si>
  <si>
    <t>003549</t>
  </si>
  <si>
    <t>Blinn College District</t>
  </si>
  <si>
    <t>Brenham</t>
  </si>
  <si>
    <t>1883</t>
  </si>
  <si>
    <t>www.blinn.edu</t>
  </si>
  <si>
    <t/>
  </si>
  <si>
    <t>007857</t>
  </si>
  <si>
    <t>Brazosport College</t>
  </si>
  <si>
    <t>Lake Jackson</t>
  </si>
  <si>
    <t>www.brazosport.edu</t>
  </si>
  <si>
    <t>004003</t>
  </si>
  <si>
    <t>Central Texas College</t>
  </si>
  <si>
    <t>Killeen</t>
  </si>
  <si>
    <t>1965</t>
  </si>
  <si>
    <t>www.ctcd.edu</t>
  </si>
  <si>
    <t>003553</t>
  </si>
  <si>
    <t>Cisco College</t>
  </si>
  <si>
    <t>Cisco</t>
  </si>
  <si>
    <t>1909</t>
  </si>
  <si>
    <t>www.cisco.edu</t>
  </si>
  <si>
    <t>003554</t>
  </si>
  <si>
    <t>Clarendon College</t>
  </si>
  <si>
    <t>Clarendon</t>
  </si>
  <si>
    <t>www.clarendoncollege.edu</t>
  </si>
  <si>
    <t>Small Colleges</t>
  </si>
  <si>
    <t>003546</t>
  </si>
  <si>
    <t>Coastal Bend College</t>
  </si>
  <si>
    <t>Beeville</t>
  </si>
  <si>
    <t>www.coastalbend.edu</t>
  </si>
  <si>
    <t>007096</t>
  </si>
  <si>
    <t>College of the Mainland Community College District</t>
  </si>
  <si>
    <t>Texas City</t>
  </si>
  <si>
    <t>www.com.edu</t>
  </si>
  <si>
    <t>023614</t>
  </si>
  <si>
    <t>Collin County Community College District</t>
  </si>
  <si>
    <t>McKinney</t>
  </si>
  <si>
    <t>www.collin.edu</t>
  </si>
  <si>
    <t>009331</t>
  </si>
  <si>
    <t>Dallas College District</t>
  </si>
  <si>
    <t>Dallas</t>
  </si>
  <si>
    <t>Dallas College</t>
  </si>
  <si>
    <t>www.dcccd.edu</t>
  </si>
  <si>
    <t>003563</t>
  </si>
  <si>
    <t>Del Mar College</t>
  </si>
  <si>
    <t>Corpus Christi</t>
  </si>
  <si>
    <t>1935</t>
  </si>
  <si>
    <t>www.delmar.edu</t>
  </si>
  <si>
    <t>010387</t>
  </si>
  <si>
    <t>El Paso Community College District</t>
  </si>
  <si>
    <t>El Paso</t>
  </si>
  <si>
    <t>1969</t>
  </si>
  <si>
    <t>www.epcc.edu</t>
  </si>
  <si>
    <t>003568</t>
  </si>
  <si>
    <t>Frank Phillips College</t>
  </si>
  <si>
    <t>Borger</t>
  </si>
  <si>
    <t>www.fpctx.edu</t>
  </si>
  <si>
    <t>006662</t>
  </si>
  <si>
    <t>Galveston College</t>
  </si>
  <si>
    <t>Galveston</t>
  </si>
  <si>
    <t>www.gc.edu</t>
  </si>
  <si>
    <t>003570</t>
  </si>
  <si>
    <t>Grayson College</t>
  </si>
  <si>
    <t>Denison</t>
  </si>
  <si>
    <t>1963</t>
  </si>
  <si>
    <t>www.grayson.edu</t>
  </si>
  <si>
    <t>003573</t>
  </si>
  <si>
    <t>Hill College</t>
  </si>
  <si>
    <t>Hillsboro</t>
  </si>
  <si>
    <t>1923</t>
  </si>
  <si>
    <t>www.hillcollege.edu</t>
  </si>
  <si>
    <t>010633</t>
  </si>
  <si>
    <t>Houston Community College</t>
  </si>
  <si>
    <t>Houston</t>
  </si>
  <si>
    <t>1971</t>
  </si>
  <si>
    <t>www.hccs.edu</t>
  </si>
  <si>
    <t>003574</t>
  </si>
  <si>
    <t>Howard College</t>
  </si>
  <si>
    <t>Big Spring</t>
  </si>
  <si>
    <t>Howard County Junior College District</t>
  </si>
  <si>
    <t>1945</t>
  </si>
  <si>
    <t>www.howardcollege.edu</t>
  </si>
  <si>
    <t>103574</t>
  </si>
  <si>
    <t>000574</t>
  </si>
  <si>
    <t>Howard County Junior College District–Southwest College for the Deaf</t>
  </si>
  <si>
    <t>1981</t>
  </si>
  <si>
    <t>www.howardcollege.edu/swcid</t>
  </si>
  <si>
    <t>003580</t>
  </si>
  <si>
    <t>Kilgore College</t>
  </si>
  <si>
    <t>Kilgore</t>
  </si>
  <si>
    <t>www.kilgore.edu</t>
  </si>
  <si>
    <t>036273</t>
  </si>
  <si>
    <t>Lamar Institute of Technology</t>
  </si>
  <si>
    <t>Beaumont</t>
  </si>
  <si>
    <t>www.lit.edu</t>
  </si>
  <si>
    <t>LSC/TSTC</t>
  </si>
  <si>
    <t>023582</t>
  </si>
  <si>
    <t>Lamar State College-Orange</t>
  </si>
  <si>
    <t>Orange</t>
  </si>
  <si>
    <t>www.lsco.edu</t>
  </si>
  <si>
    <t>023485</t>
  </si>
  <si>
    <t>Lamar State College-Port Arthur</t>
  </si>
  <si>
    <t>Port Arthur</t>
  </si>
  <si>
    <t>www.lamarpa.edu</t>
  </si>
  <si>
    <t>003582</t>
  </si>
  <si>
    <t>Laredo College</t>
  </si>
  <si>
    <t>Laredo</t>
  </si>
  <si>
    <t>1947</t>
  </si>
  <si>
    <t>www.laredo.edu</t>
  </si>
  <si>
    <t>003583</t>
  </si>
  <si>
    <t>Lee College</t>
  </si>
  <si>
    <t>Baytown</t>
  </si>
  <si>
    <t>1934</t>
  </si>
  <si>
    <t>www.lee.edu</t>
  </si>
  <si>
    <t>000823</t>
  </si>
  <si>
    <t>Lone Star College - Connect Campus</t>
  </si>
  <si>
    <t>Lone Star College System</t>
  </si>
  <si>
    <t>www.lonestar.edu/</t>
  </si>
  <si>
    <t>000717</t>
  </si>
  <si>
    <t>Lone Star College - Cy-Fair</t>
  </si>
  <si>
    <t>Cypress</t>
  </si>
  <si>
    <t>2003</t>
  </si>
  <si>
    <t>www.lonestar.edu/cyfair</t>
  </si>
  <si>
    <t>000819</t>
  </si>
  <si>
    <t>Lone Star College - Houston North</t>
  </si>
  <si>
    <t>2019</t>
  </si>
  <si>
    <t>www.lonestar.edu/houstonnorth</t>
  </si>
  <si>
    <t>000719</t>
  </si>
  <si>
    <t>Lone Star College - Kingwood</t>
  </si>
  <si>
    <t>Kingwood</t>
  </si>
  <si>
    <t>www.lonestar.edu/kingwood</t>
  </si>
  <si>
    <t>000721</t>
  </si>
  <si>
    <t>Lone Star College - Montgomery</t>
  </si>
  <si>
    <t>Conroe</t>
  </si>
  <si>
    <t>www.lonestar.edu/montgomery</t>
  </si>
  <si>
    <t>000722</t>
  </si>
  <si>
    <t>Lone Star College - North Harris</t>
  </si>
  <si>
    <t>www.lonestar.edu/northharris</t>
  </si>
  <si>
    <t>000720</t>
  </si>
  <si>
    <t>Lone Star College - Tomball</t>
  </si>
  <si>
    <t>Tomball</t>
  </si>
  <si>
    <t>1988</t>
  </si>
  <si>
    <t>www.lonestar.edu/tomball</t>
  </si>
  <si>
    <t>000821</t>
  </si>
  <si>
    <t>Lone Star College - University Park</t>
  </si>
  <si>
    <t>2012</t>
  </si>
  <si>
    <t>www.lonestar.edu/universitypark</t>
  </si>
  <si>
    <t>011145</t>
  </si>
  <si>
    <t>Lone Star College System District</t>
  </si>
  <si>
    <t>The Woodlands</t>
  </si>
  <si>
    <t>003590</t>
  </si>
  <si>
    <t>McLennan Community College</t>
  </si>
  <si>
    <t>Waco</t>
  </si>
  <si>
    <t>www.mclennan.edu</t>
  </si>
  <si>
    <t>009797</t>
  </si>
  <si>
    <t>Midland College</t>
  </si>
  <si>
    <t>Midland</t>
  </si>
  <si>
    <t>www.midland.edu</t>
  </si>
  <si>
    <t>003593</t>
  </si>
  <si>
    <t>Navarro College</t>
  </si>
  <si>
    <t>Corsicana</t>
  </si>
  <si>
    <t>1946</t>
  </si>
  <si>
    <t>www.navarrocollege.edu</t>
  </si>
  <si>
    <t>003558</t>
  </si>
  <si>
    <t>North Central Texas College</t>
  </si>
  <si>
    <t>Gainesville</t>
  </si>
  <si>
    <t>1924</t>
  </si>
  <si>
    <t>www.nctc.edu</t>
  </si>
  <si>
    <t>023154</t>
  </si>
  <si>
    <t>Northeast Texas Community College</t>
  </si>
  <si>
    <t>Mount Pleasant</t>
  </si>
  <si>
    <t>1984</t>
  </si>
  <si>
    <t>www.ntcc.edu</t>
  </si>
  <si>
    <t>003596</t>
  </si>
  <si>
    <t>Odessa College</t>
  </si>
  <si>
    <t>Odessa</t>
  </si>
  <si>
    <t>www.odessa.edu</t>
  </si>
  <si>
    <t>003600</t>
  </si>
  <si>
    <t>Panola College</t>
  </si>
  <si>
    <t>Carthage</t>
  </si>
  <si>
    <t>www.panola.edu</t>
  </si>
  <si>
    <t>003601</t>
  </si>
  <si>
    <t>Paris Junior College</t>
  </si>
  <si>
    <t>Paris</t>
  </si>
  <si>
    <t>www.parisjc.edu</t>
  </si>
  <si>
    <t>003603</t>
  </si>
  <si>
    <t>Ranger College</t>
  </si>
  <si>
    <t>Ranger</t>
  </si>
  <si>
    <t>1926</t>
  </si>
  <si>
    <t>www.rangercollege.edu</t>
  </si>
  <si>
    <t>029137</t>
  </si>
  <si>
    <t>San Jacinto Community College</t>
  </si>
  <si>
    <t>Pasadena</t>
  </si>
  <si>
    <t>San Jacinto Community College District</t>
  </si>
  <si>
    <t>www.sanjac.edu/</t>
  </si>
  <si>
    <t>003611</t>
  </si>
  <si>
    <t>South Plains College</t>
  </si>
  <si>
    <t>Levelland</t>
  </si>
  <si>
    <t>1957</t>
  </si>
  <si>
    <t>www.southplainscollege.edu</t>
  </si>
  <si>
    <t>031034</t>
  </si>
  <si>
    <t>South Texas College</t>
  </si>
  <si>
    <t>McAllen</t>
  </si>
  <si>
    <t>1993</t>
  </si>
  <si>
    <t>www.southtexascollege.edu</t>
  </si>
  <si>
    <t>003614</t>
  </si>
  <si>
    <t>Southwest Texas College</t>
  </si>
  <si>
    <t>Uvalde</t>
  </si>
  <si>
    <t>www.swtjc.edu</t>
  </si>
  <si>
    <t>003626</t>
  </si>
  <si>
    <t>Tarrant County College District</t>
  </si>
  <si>
    <t>Fort Worth</t>
  </si>
  <si>
    <t>www.tccd.edu</t>
  </si>
  <si>
    <t>003627</t>
  </si>
  <si>
    <t>Temple College</t>
  </si>
  <si>
    <t>Temple</t>
  </si>
  <si>
    <t>www.templejc.edu</t>
  </si>
  <si>
    <t>003628</t>
  </si>
  <si>
    <t>Texarkana College</t>
  </si>
  <si>
    <t>Texarkana</t>
  </si>
  <si>
    <t>1927</t>
  </si>
  <si>
    <t>www.texarkanacollege.edu</t>
  </si>
  <si>
    <t>003643</t>
  </si>
  <si>
    <t>Texas Southmost College</t>
  </si>
  <si>
    <t>Brownsville</t>
  </si>
  <si>
    <t>www.tsc.edu</t>
  </si>
  <si>
    <t>119642</t>
  </si>
  <si>
    <t>Texas State Technical College - Connect</t>
  </si>
  <si>
    <t>2021</t>
  </si>
  <si>
    <t>www.tstc.edu</t>
  </si>
  <si>
    <t>203634</t>
  </si>
  <si>
    <t>Texas State Technical College in Fort Bend</t>
  </si>
  <si>
    <t>Rosenberg</t>
  </si>
  <si>
    <t>2001</t>
  </si>
  <si>
    <t>009225</t>
  </si>
  <si>
    <t>Texas State Technical College in Harlingen</t>
  </si>
  <si>
    <t>Harlingen</t>
  </si>
  <si>
    <t>1967</t>
  </si>
  <si>
    <t>033965</t>
  </si>
  <si>
    <t>Texas State Technical College in Marshall</t>
  </si>
  <si>
    <t>Marshall</t>
  </si>
  <si>
    <t>1999</t>
  </si>
  <si>
    <t>133965</t>
  </si>
  <si>
    <t>Texas State Technical College in North Texas</t>
  </si>
  <si>
    <t>Red Oak</t>
  </si>
  <si>
    <t>2014</t>
  </si>
  <si>
    <t>003634</t>
  </si>
  <si>
    <t>Texas State Technical College in Waco</t>
  </si>
  <si>
    <t>009932</t>
  </si>
  <si>
    <t>Texas State Technical College in West Texas</t>
  </si>
  <si>
    <t>Sweetwater</t>
  </si>
  <si>
    <t>1970</t>
  </si>
  <si>
    <t>003572</t>
  </si>
  <si>
    <t>Trinity Valley Community College</t>
  </si>
  <si>
    <t>Athens</t>
  </si>
  <si>
    <t>www.tvcc.edu</t>
  </si>
  <si>
    <t>003648</t>
  </si>
  <si>
    <t>Tyler Junior College</t>
  </si>
  <si>
    <t>Tyler</t>
  </si>
  <si>
    <t>www.tjc.edu</t>
  </si>
  <si>
    <t>010060</t>
  </si>
  <si>
    <t>Vernon College</t>
  </si>
  <si>
    <t>Vernon</t>
  </si>
  <si>
    <t>www.vernoncollege.edu</t>
  </si>
  <si>
    <t>003662</t>
  </si>
  <si>
    <t>Victoria College</t>
  </si>
  <si>
    <t>Victoria</t>
  </si>
  <si>
    <t>www.victoriacollege.edu</t>
  </si>
  <si>
    <t>003664</t>
  </si>
  <si>
    <t>Weatherford College</t>
  </si>
  <si>
    <t>Weatherford</t>
  </si>
  <si>
    <t>1869</t>
  </si>
  <si>
    <t>www.wc.edu</t>
  </si>
  <si>
    <t>009549</t>
  </si>
  <si>
    <t>Western Texas College</t>
  </si>
  <si>
    <t>Snyder</t>
  </si>
  <si>
    <t>www.wtc.edu</t>
  </si>
  <si>
    <t>003668</t>
  </si>
  <si>
    <t>Wharton County Junior College</t>
  </si>
  <si>
    <t>Wharton</t>
  </si>
  <si>
    <t>www.wcjc.edu</t>
  </si>
  <si>
    <t>Statewide</t>
  </si>
  <si>
    <t>Undergraduate accepted by race/ethnicity, Fall 2023</t>
  </si>
  <si>
    <t>Undergraduate enrollment by race/ethnicity, Fall 2023</t>
  </si>
  <si>
    <t>Undergraduate degrees awarded by race/ethnicity, FY 2023</t>
  </si>
  <si>
    <t>Enrollment by race/ethnicity, Fall 2023</t>
  </si>
  <si>
    <t>Degrees awarded by level FY 2023</t>
  </si>
  <si>
    <t>Degrees awarded by race/ethnicity, FY 2023</t>
  </si>
  <si>
    <t>Undergraduate Graduation Rates (Cohort Years Vary)</t>
  </si>
  <si>
    <t>Revenue per state-funded FTSE (FY 2023)</t>
  </si>
  <si>
    <t>Uses of funds per state-funded  FTSE (FY 2023)</t>
  </si>
  <si>
    <t>4-year Public Institution</t>
  </si>
  <si>
    <t>City</t>
    <phoneticPr fontId="0" type="noConversion"/>
  </si>
  <si>
    <t>Year founded</t>
    <phoneticPr fontId="0" type="noConversion"/>
  </si>
  <si>
    <t>Website</t>
    <phoneticPr fontId="0" type="noConversion"/>
  </si>
  <si>
    <t>Average tuition &amp; fees</t>
  </si>
  <si>
    <t>Majors 1</t>
  </si>
  <si>
    <t>Majors 2</t>
    <phoneticPr fontId="0" type="noConversion"/>
  </si>
  <si>
    <t>Majors 3</t>
    <phoneticPr fontId="0" type="noConversion"/>
  </si>
  <si>
    <t>Majors 4</t>
    <phoneticPr fontId="0" type="noConversion"/>
  </si>
  <si>
    <t>Majors 5</t>
    <phoneticPr fontId="0" type="noConversion"/>
  </si>
  <si>
    <t>Total UG accepted</t>
  </si>
  <si>
    <t>Other Groups</t>
  </si>
  <si>
    <t>SAT Math 
(FA 2022)</t>
  </si>
  <si>
    <t>SAT Reading
(FA 2022)</t>
  </si>
  <si>
    <t>ACT Math</t>
  </si>
  <si>
    <t>ACT English</t>
  </si>
  <si>
    <t>Total applicants</t>
  </si>
  <si>
    <t>% of applicants accepted</t>
  </si>
  <si>
    <t>First-time students in top 10%</t>
  </si>
  <si>
    <t>Total enrollment</t>
  </si>
  <si>
    <t>% enrollment change 2018-23</t>
  </si>
  <si>
    <t xml:space="preserve">
% receiving Pell Grants </t>
  </si>
  <si>
    <t>Associate</t>
  </si>
  <si>
    <t>Bachelor’s</t>
  </si>
  <si>
    <t>Master’s</t>
  </si>
  <si>
    <t>Doctoral — Research</t>
  </si>
  <si>
    <t>Doctoral — Professional</t>
    <phoneticPr fontId="0" type="noConversion"/>
  </si>
  <si>
    <t>Full-time 4-year (2019)</t>
  </si>
  <si>
    <t>Full-time 6-year (2017)</t>
  </si>
  <si>
    <t xml:space="preserve">Full-time 10-year (2013) </t>
  </si>
  <si>
    <t xml:space="preserve">Part-time 10-year </t>
  </si>
  <si>
    <t>Average time to bachelor’s degree (yrs)</t>
  </si>
  <si>
    <t>Average SCH to degree</t>
  </si>
  <si>
    <t>% bachelor's degrees awarded to at-risk students</t>
    <phoneticPr fontId="0" type="noConversion"/>
  </si>
  <si>
    <t>Bacc. grad. employed and/or enrolled in grad. or professional school in TX</t>
  </si>
  <si>
    <t>Ratio of UG FTSE to UG degrees</t>
    <phoneticPr fontId="0" type="noConversion"/>
  </si>
  <si>
    <t>Graduation rate for 2-year transfers, FY 2023</t>
  </si>
  <si>
    <t>% of graduates completing 30 SCH or more at 2-yr colleges</t>
  </si>
  <si>
    <t>Total faculty</t>
  </si>
  <si>
    <t>Tenured/tenure track</t>
  </si>
  <si>
    <t>% tenured/ tenure track</t>
    <phoneticPr fontId="0" type="noConversion"/>
  </si>
  <si>
    <t>Student-faculty ratio</t>
  </si>
  <si>
    <t>State-funded FTSE</t>
  </si>
  <si>
    <t xml:space="preserve">Total revenue </t>
  </si>
  <si>
    <t xml:space="preserve">Tuition/fees </t>
  </si>
  <si>
    <t xml:space="preserve">State revenue </t>
  </si>
  <si>
    <t xml:space="preserve">Federal revenue </t>
  </si>
  <si>
    <t xml:space="preserve">Institution revenue </t>
  </si>
  <si>
    <t>Total uses</t>
  </si>
  <si>
    <t xml:space="preserve">Instruction, research, and academic support </t>
  </si>
  <si>
    <t xml:space="preserve">Students services and scholarships </t>
  </si>
  <si>
    <t xml:space="preserve">Institutional support and OM </t>
  </si>
  <si>
    <t>Total research expenditures (FY 2023)</t>
  </si>
  <si>
    <t>Total research expenditures per T/TT FTE FY (FY 2023 Expenditures/ Fall 2022 faculty)</t>
  </si>
  <si>
    <t>Percent With Debt (FY2023)</t>
  </si>
  <si>
    <t>003541</t>
  </si>
  <si>
    <t>Angelo State University</t>
  </si>
  <si>
    <t>San Angelo</t>
  </si>
  <si>
    <t>www.angelo.edu</t>
  </si>
  <si>
    <t>Master's</t>
  </si>
  <si>
    <t>Business, Management, Marketing, and Related Support  Services (193)</t>
  </si>
  <si>
    <t>Multi/Interdisciplinary Studies (155)</t>
  </si>
  <si>
    <t>Health Professions and Related Programs (136)</t>
  </si>
  <si>
    <t>Parks, Recreation, Leisure, Fitness, and Kinesiology (78)</t>
  </si>
  <si>
    <t>Agricultural/Animal/Plant/Veterinary Science and Related Fields. (73)</t>
  </si>
  <si>
    <t>450-560</t>
  </si>
  <si>
    <t>460-580</t>
  </si>
  <si>
    <t>16-24</t>
  </si>
  <si>
    <t>15-23</t>
  </si>
  <si>
    <t>003581</t>
  </si>
  <si>
    <t>Lamar University</t>
  </si>
  <si>
    <t>www.lamar.edu</t>
  </si>
  <si>
    <t>Comprehensive</t>
  </si>
  <si>
    <t>Multi/Interdisciplinary Studies (279)</t>
  </si>
  <si>
    <t>Business, Management, Marketing, and Related Support  Services (200)</t>
  </si>
  <si>
    <t>Health Professions and Related Programs (198)</t>
  </si>
  <si>
    <t>Engineering (182)</t>
  </si>
  <si>
    <t>Homeland Security, Law Enforcement, Firefighting and Related Protective Services (90)</t>
  </si>
  <si>
    <t>410-510</t>
  </si>
  <si>
    <t>420-520</t>
  </si>
  <si>
    <t>14-17</t>
  </si>
  <si>
    <t>19-24</t>
  </si>
  <si>
    <t>003592</t>
  </si>
  <si>
    <t>Midwestern State University</t>
  </si>
  <si>
    <t>Wichita Falls</t>
  </si>
  <si>
    <t>www.mwsu.edu</t>
  </si>
  <si>
    <t>Health Professions and Related Programs (430)</t>
  </si>
  <si>
    <t>Multi/Interdisciplinary Studies (210)</t>
  </si>
  <si>
    <t>Business, Management, Marketing, and Related Support  Services (165)</t>
  </si>
  <si>
    <t>Biological and Biomedical Sciences (57)</t>
  </si>
  <si>
    <t>Psychology (43)</t>
  </si>
  <si>
    <t>003630</t>
  </si>
  <si>
    <t>Prairie View A&amp;M University</t>
  </si>
  <si>
    <t>Prairie View</t>
  </si>
  <si>
    <t>www.pvamu.edu</t>
  </si>
  <si>
    <t>HBCU</t>
  </si>
  <si>
    <t>Business, Management, Marketing, and Related Support  Services (206)</t>
  </si>
  <si>
    <t>Health Professions and Related Programs (181)</t>
  </si>
  <si>
    <t>Engineering (164)</t>
  </si>
  <si>
    <t>Parks, Recreation, Leisure, Fitness, and Kinesiology (147)</t>
  </si>
  <si>
    <t>Homeland Security, Law Enforcement, Firefighting and Related Protective Services (134)</t>
  </si>
  <si>
    <t>440-530</t>
  </si>
  <si>
    <t>15-19</t>
  </si>
  <si>
    <t>15-21</t>
  </si>
  <si>
    <t>003606</t>
  </si>
  <si>
    <t>Sam Houston State University</t>
  </si>
  <si>
    <t>Huntsville</t>
  </si>
  <si>
    <t>www.shsu.edu</t>
  </si>
  <si>
    <t>Doctoral</t>
  </si>
  <si>
    <t>Homeland Security, Law Enforcement, Firefighting and Related Protective Services (872)</t>
  </si>
  <si>
    <t>Business, Management, Marketing, and Related Support  Services (745)</t>
  </si>
  <si>
    <t>Health Professions and Related Programs (476)</t>
  </si>
  <si>
    <t>Education (283)</t>
  </si>
  <si>
    <t>Psychology (229)</t>
  </si>
  <si>
    <t>470-560</t>
  </si>
  <si>
    <t>490-580</t>
  </si>
  <si>
    <t>16-23</t>
  </si>
  <si>
    <t>19-27</t>
  </si>
  <si>
    <t>003624</t>
  </si>
  <si>
    <t>Stephen F. Austin State University</t>
  </si>
  <si>
    <t>Nacogdoches</t>
  </si>
  <si>
    <t>www.sfasu.edu</t>
  </si>
  <si>
    <t>Business, Management, Marketing, and Related Support  Services (439)</t>
  </si>
  <si>
    <t>Health Professions and Related Programs (302)</t>
  </si>
  <si>
    <t>Multi/Interdisciplinary Studies (281)</t>
  </si>
  <si>
    <t>Visual and Performing Arts (219)</t>
  </si>
  <si>
    <t>Parks, Recreation, Leisure, Fitness, and Kinesiology (138)</t>
  </si>
  <si>
    <t>480-570</t>
  </si>
  <si>
    <t>490-590</t>
  </si>
  <si>
    <t>17-23</t>
  </si>
  <si>
    <t>17-24</t>
  </si>
  <si>
    <t>003625</t>
  </si>
  <si>
    <t>Sul Ross State University</t>
  </si>
  <si>
    <t>Alpine</t>
  </si>
  <si>
    <t>www.sulross.edu</t>
  </si>
  <si>
    <t>Parks, Recreation, Leisure, Fitness, and Kinesiology (35)</t>
  </si>
  <si>
    <t>Biological and Biomedical Sciences (21)</t>
  </si>
  <si>
    <t>Homeland Security, Law Enforcement, Firefighting and Related Protective Services (17)</t>
  </si>
  <si>
    <t>Agricultural/Animal/Plant/Veterinary Science and Related Fields. (15)</t>
  </si>
  <si>
    <t>Liberal Arts and Sciences, General Studies and  Humanities (15)</t>
  </si>
  <si>
    <t>420-540</t>
  </si>
  <si>
    <t>430-540</t>
  </si>
  <si>
    <t>16-19</t>
  </si>
  <si>
    <t>14-21</t>
  </si>
  <si>
    <t>000020</t>
  </si>
  <si>
    <t>Eagle Pass</t>
  </si>
  <si>
    <t>www.sulross.edu/rgc/</t>
  </si>
  <si>
    <t>Business, Management, Marketing, and Related Support  Services (55)</t>
  </si>
  <si>
    <t>Psychology (37)</t>
  </si>
  <si>
    <t>Education (32)</t>
  </si>
  <si>
    <t>Homeland Security, Law Enforcement, Firefighting and Related Protective Services (31)</t>
  </si>
  <si>
    <t>History (8)</t>
  </si>
  <si>
    <t>N/A</t>
  </si>
  <si>
    <t>Included in Sul Ross State University</t>
  </si>
  <si>
    <t>003631</t>
  </si>
  <si>
    <t>Tarleton State University</t>
  </si>
  <si>
    <t>Stephenville</t>
  </si>
  <si>
    <t>www.tarleton.edu</t>
  </si>
  <si>
    <t>Business, Management, Marketing, and Related Support  Services (540)</t>
  </si>
  <si>
    <t>Agricultural/Animal/Plant/Veterinary Science and Related Fields. (323)</t>
  </si>
  <si>
    <t>Health Professions and Related Programs (275)</t>
  </si>
  <si>
    <t>Multi/Interdisciplinary Studies (217)</t>
  </si>
  <si>
    <t>Homeland Security, Law Enforcement, Firefighting and Related Protective Services (213)</t>
  </si>
  <si>
    <t>470-570</t>
  </si>
  <si>
    <t>480-580</t>
  </si>
  <si>
    <t>009651</t>
  </si>
  <si>
    <t>Texas A&amp;M International University</t>
  </si>
  <si>
    <t>www.tamiu.edu</t>
  </si>
  <si>
    <t>Business, Management, Marketing, and Related Support  Services (217)</t>
  </si>
  <si>
    <t>Psychology (165)</t>
  </si>
  <si>
    <t>Health Professions and Related Programs (162)</t>
  </si>
  <si>
    <t>Homeland Security, Law Enforcement, Firefighting and Related Protective Services (149)</t>
  </si>
  <si>
    <t>Biological and Biomedical Sciences (125)</t>
  </si>
  <si>
    <t>440-540</t>
  </si>
  <si>
    <t>14-20</t>
  </si>
  <si>
    <t>003632</t>
  </si>
  <si>
    <t>Texas A&amp;M University</t>
  </si>
  <si>
    <t>College Station</t>
  </si>
  <si>
    <t>www.tamu.edu</t>
  </si>
  <si>
    <t>Research</t>
  </si>
  <si>
    <t>Engineering (2,278)</t>
  </si>
  <si>
    <t>Business, Management, Marketing, and Related Support  Services (1,766)</t>
  </si>
  <si>
    <t>Agricultural/Animal/Plant/Veterinary Science and Related Fields. (1,069)</t>
  </si>
  <si>
    <t>Biological and Biomedical Sciences (1,009)</t>
  </si>
  <si>
    <t>Multi/Interdisciplinary Studies (952)</t>
  </si>
  <si>
    <t>580-710</t>
  </si>
  <si>
    <t>570-640</t>
  </si>
  <si>
    <t>24-30</t>
  </si>
  <si>
    <t>23-33</t>
  </si>
  <si>
    <t>010298</t>
  </si>
  <si>
    <t>Texas A&amp;M University at Galveston</t>
  </si>
  <si>
    <t>www.tamug.edu</t>
  </si>
  <si>
    <t>Biological and Biomedical Sciences (106)</t>
  </si>
  <si>
    <t>Transportation and Materials Moving (56)</t>
  </si>
  <si>
    <t>Business, Management, Marketing, and Related Support  Services (52)</t>
  </si>
  <si>
    <t>Multi/Interdisciplinary Studies (37)</t>
  </si>
  <si>
    <t>Engineering/Engineering-Related Technologies/Technicians (30)</t>
  </si>
  <si>
    <t>042295</t>
  </si>
  <si>
    <t>www.tamuct.edu</t>
  </si>
  <si>
    <t>Business, Management, Marketing, and Related Support  Services (152)</t>
  </si>
  <si>
    <t>Liberal Arts and Sciences, General Studies and  Humanities (64)</t>
  </si>
  <si>
    <t>Computer and Information Sciences and Support Services (51)</t>
  </si>
  <si>
    <t>Multi/Interdisciplinary Studies (49)</t>
  </si>
  <si>
    <t>Psychology (46)</t>
  </si>
  <si>
    <t>*</t>
  </si>
  <si>
    <t>003565</t>
  </si>
  <si>
    <t>Commerce</t>
  </si>
  <si>
    <t>www.tamuc.edu</t>
  </si>
  <si>
    <t>Multi/Interdisciplinary Studies (525)</t>
  </si>
  <si>
    <t>Business, Management, Marketing, and Related Support  Services (254)</t>
  </si>
  <si>
    <t>Computer and Information Sciences and Support Services (158)</t>
  </si>
  <si>
    <t>Homeland Security, Law Enforcement, Firefighting and Related Protective Services (155)</t>
  </si>
  <si>
    <t>Liberal Arts and Sciences, General Studies and  Humanities (137)</t>
  </si>
  <si>
    <t>440-560</t>
  </si>
  <si>
    <t>473-590</t>
  </si>
  <si>
    <t>011161</t>
  </si>
  <si>
    <t>www.tamucc.edu</t>
  </si>
  <si>
    <t>Health Professions and Related Programs (342)</t>
  </si>
  <si>
    <t>Business, Management, Marketing, and Related Support  Services (334)</t>
  </si>
  <si>
    <t>Multi/Interdisciplinary Studies (186)</t>
  </si>
  <si>
    <t>Biological and Biomedical Sciences (167)</t>
  </si>
  <si>
    <t>Psychology (119)</t>
  </si>
  <si>
    <t>492-610</t>
  </si>
  <si>
    <t>003639</t>
  </si>
  <si>
    <t>Texas A&amp;M University-Kingsville</t>
  </si>
  <si>
    <t>Kingsville</t>
  </si>
  <si>
    <t>www.tamuk.edu</t>
  </si>
  <si>
    <t>Engineering (188)</t>
  </si>
  <si>
    <t>Agricultural/Animal/Plant/Veterinary Science and Related Fields. (115)</t>
  </si>
  <si>
    <t>Business, Management, Marketing, and Related Support  Services (68)</t>
  </si>
  <si>
    <t>Biological and Biomedical Sciences (67)</t>
  </si>
  <si>
    <t>Multi/Interdisciplinary Studies (57)</t>
  </si>
  <si>
    <t>490-640</t>
  </si>
  <si>
    <t>042485</t>
  </si>
  <si>
    <t>Texas A&amp;M University-San Antonio</t>
  </si>
  <si>
    <t>www.tamusa.edu</t>
  </si>
  <si>
    <t>Business, Management, Marketing, and Related Support  Services (347)</t>
  </si>
  <si>
    <t>Multi/Interdisciplinary Studies (307)</t>
  </si>
  <si>
    <t>Social Sciences (165)</t>
  </si>
  <si>
    <t>Parks, Recreation, Leisure, Fitness, and Kinesiology (86)</t>
  </si>
  <si>
    <t>Biological and Biomedical Sciences (84)</t>
  </si>
  <si>
    <t>420-530</t>
  </si>
  <si>
    <t>15-20</t>
  </si>
  <si>
    <t>13-20</t>
  </si>
  <si>
    <t>029269</t>
  </si>
  <si>
    <t>Texas A&amp;M University-Texarkana</t>
  </si>
  <si>
    <t>www.tamut.edu</t>
  </si>
  <si>
    <t>Multi/Interdisciplinary Studies (81)</t>
  </si>
  <si>
    <t>Business, Management, Marketing, and Related Support  Services (73)</t>
  </si>
  <si>
    <t>Liberal Arts and Sciences, General Studies and  Humanities (37)</t>
  </si>
  <si>
    <t>Psychology (31)</t>
  </si>
  <si>
    <t>Biological and Biomedical Sciences (28)</t>
  </si>
  <si>
    <t>16-22</t>
  </si>
  <si>
    <t>003642</t>
  </si>
  <si>
    <t>Texas Southern University</t>
  </si>
  <si>
    <t>www.tsu.edu</t>
  </si>
  <si>
    <t>Business, Management, Marketing, and Related Support  Services (149)</t>
  </si>
  <si>
    <t>Health Professions and Related Programs (103)</t>
  </si>
  <si>
    <t>Biological and Biomedical Sciences (88)</t>
  </si>
  <si>
    <t>Communication, Journalism and Related Programs (79)</t>
  </si>
  <si>
    <t>Liberal Arts and Sciences, General Studies and  Humanities (65)</t>
  </si>
  <si>
    <t>400-490</t>
  </si>
  <si>
    <t>420-510</t>
  </si>
  <si>
    <t>15-17</t>
  </si>
  <si>
    <t>003615</t>
  </si>
  <si>
    <t>Texas State University</t>
  </si>
  <si>
    <t>San Marcos</t>
  </si>
  <si>
    <t>www.txstate.edu</t>
  </si>
  <si>
    <t>Emerging Research</t>
  </si>
  <si>
    <t>Business, Management, Marketing, and Related Support  Services (1,131)</t>
  </si>
  <si>
    <t>Communication, Journalism and Related Programs (672)</t>
  </si>
  <si>
    <t>Psychology (517)</t>
  </si>
  <si>
    <t>Health Professions and Related Programs (474)</t>
  </si>
  <si>
    <t>Visual and Performing Arts (470)</t>
  </si>
  <si>
    <t>500-600</t>
  </si>
  <si>
    <t>18-25</t>
  </si>
  <si>
    <t>003644</t>
  </si>
  <si>
    <t>Texas Tech University</t>
  </si>
  <si>
    <t>Lubbock</t>
  </si>
  <si>
    <t>www.ttu.edu</t>
  </si>
  <si>
    <t>Business, Management, Marketing, and Related Support  Services (1,281)</t>
  </si>
  <si>
    <t>Biological and Biomedical Sciences (686)</t>
  </si>
  <si>
    <t>Communication, Journalism and Related Programs (659)</t>
  </si>
  <si>
    <t>Engineering (655)</t>
  </si>
  <si>
    <t>Family and Consumer Sciences/Human Sciences (584)</t>
  </si>
  <si>
    <t>540-640</t>
  </si>
  <si>
    <t>550-640</t>
  </si>
  <si>
    <t>21-27</t>
  </si>
  <si>
    <t>21-28</t>
  </si>
  <si>
    <t>003646</t>
  </si>
  <si>
    <t>Texas Woman's University</t>
  </si>
  <si>
    <t>Denton</t>
  </si>
  <si>
    <t>www.twu.edu</t>
  </si>
  <si>
    <t>Health Professions and Related Programs (687)</t>
  </si>
  <si>
    <t>Business, Management, Marketing, and Related Support  Services (251)</t>
  </si>
  <si>
    <t>Liberal Arts and Sciences, General Studies and  Humanities (190)</t>
  </si>
  <si>
    <t>Education (161)</t>
  </si>
  <si>
    <t>Psychology (150)</t>
  </si>
  <si>
    <t>14-23</t>
  </si>
  <si>
    <t>003656</t>
  </si>
  <si>
    <t>The University of Texas at Arlington</t>
  </si>
  <si>
    <t>Arlington</t>
  </si>
  <si>
    <t>www.uta.edu</t>
  </si>
  <si>
    <t>Health Professions and Related Programs (3,293)</t>
  </si>
  <si>
    <t>Business, Management, Marketing, and Related Support  Services (1,184)</t>
  </si>
  <si>
    <t>Engineering (597)</t>
  </si>
  <si>
    <t>Computer and Information Sciences and Support Services (442)</t>
  </si>
  <si>
    <t>Biological and Biomedical Sciences (357)</t>
  </si>
  <si>
    <t>500-620</t>
  </si>
  <si>
    <t>17-26</t>
  </si>
  <si>
    <t>16-25</t>
  </si>
  <si>
    <t>003658</t>
  </si>
  <si>
    <t>The University of Texas at Austin</t>
  </si>
  <si>
    <t>www.utexas.edu</t>
  </si>
  <si>
    <t>Biological and Biomedical Sciences (1,266)</t>
  </si>
  <si>
    <t>Engineering (1,255)</t>
  </si>
  <si>
    <t>Communication, Journalism and Related Programs (1,157)</t>
  </si>
  <si>
    <t>Business, Management, Marketing, and Related Support  Services (1,154)</t>
  </si>
  <si>
    <t>Social Sciences (933)</t>
  </si>
  <si>
    <t>610-770</t>
  </si>
  <si>
    <t>620-730</t>
  </si>
  <si>
    <t>25-33</t>
  </si>
  <si>
    <t>25-35</t>
  </si>
  <si>
    <t>009741</t>
  </si>
  <si>
    <t>The University of Texas at Dallas</t>
  </si>
  <si>
    <t>www.utdallas.edu</t>
  </si>
  <si>
    <t>Computer and Information Sciences and Support Services (976)</t>
  </si>
  <si>
    <t>Business, Management, Marketing, and Related Support  Services (965)</t>
  </si>
  <si>
    <t>Biological and Biomedical Sciences (671)</t>
  </si>
  <si>
    <t>Engineering (648)</t>
  </si>
  <si>
    <t>Health Professions and Related Programs (391)</t>
  </si>
  <si>
    <t>590-730</t>
  </si>
  <si>
    <t>580-700</t>
  </si>
  <si>
    <t>23-31</t>
  </si>
  <si>
    <t>23-34</t>
  </si>
  <si>
    <t>003661</t>
  </si>
  <si>
    <t>The University of Texas at El Paso</t>
  </si>
  <si>
    <t>www.utep.edu</t>
  </si>
  <si>
    <t>Business, Management, Marketing, and Related Support  Services (579)</t>
  </si>
  <si>
    <t>Health Professions and Related Programs (549)</t>
  </si>
  <si>
    <t>Engineering (421)</t>
  </si>
  <si>
    <t>Biological and Biomedical Sciences (381)</t>
  </si>
  <si>
    <t>Multi/Interdisciplinary Studies (362)</t>
  </si>
  <si>
    <t>440-550</t>
  </si>
  <si>
    <t>16-21</t>
  </si>
  <si>
    <t>010115</t>
  </si>
  <si>
    <t>www.utsa.edu</t>
  </si>
  <si>
    <t>Business, Management, Marketing, and Related Support  Services (1,092)</t>
  </si>
  <si>
    <t>Computer and Information Sciences and Support Services (600)</t>
  </si>
  <si>
    <t>Psychology (519)</t>
  </si>
  <si>
    <t>Engineering (446)</t>
  </si>
  <si>
    <t>Health Professions and Related Programs (411)</t>
  </si>
  <si>
    <t>510-620</t>
  </si>
  <si>
    <t>17-25</t>
  </si>
  <si>
    <t>011163</t>
  </si>
  <si>
    <t>The University of Texas at Tyler</t>
  </si>
  <si>
    <t>www.uttyler.edu</t>
  </si>
  <si>
    <t>Health Professions and Related Programs (666)</t>
  </si>
  <si>
    <t>Business, Management, Marketing, and Related Support  Services (289)</t>
  </si>
  <si>
    <t>Multi/Interdisciplinary Studies (191)</t>
  </si>
  <si>
    <t>Engineering (186)</t>
  </si>
  <si>
    <t>Parks, Recreation, Leisure, Fitness, and Kinesiology (98)</t>
  </si>
  <si>
    <t>500-610</t>
  </si>
  <si>
    <t>19-28</t>
  </si>
  <si>
    <t>009930</t>
  </si>
  <si>
    <t>www.utpb.edu</t>
  </si>
  <si>
    <t>Psychology (122)</t>
  </si>
  <si>
    <t>Multi/Interdisciplinary Studies (86)</t>
  </si>
  <si>
    <t>Engineering (81)</t>
  </si>
  <si>
    <t>Health Professions and Related Programs (64)</t>
  </si>
  <si>
    <t>450-540</t>
  </si>
  <si>
    <t>460-550</t>
  </si>
  <si>
    <t>13-21</t>
  </si>
  <si>
    <t>003599</t>
  </si>
  <si>
    <t>Rio Grande Valley</t>
  </si>
  <si>
    <t>www.utrgv.edu</t>
  </si>
  <si>
    <t>Biological and Biomedical Sciences (598)</t>
  </si>
  <si>
    <t>Homeland Security, Law Enforcement, Firefighting and Related Protective Services (572)</t>
  </si>
  <si>
    <t>Business, Management, Marketing, and Related Support  Services (552)</t>
  </si>
  <si>
    <t>Psychology (454)</t>
  </si>
  <si>
    <t>Health Professions and Related Programs (399)</t>
  </si>
  <si>
    <t>360-520</t>
  </si>
  <si>
    <t>003652</t>
  </si>
  <si>
    <t>University of Houston</t>
  </si>
  <si>
    <t>www.uh.edu</t>
  </si>
  <si>
    <t>Business, Management, Marketing, and Related Support  Services (2,248)</t>
  </si>
  <si>
    <t>Psychology (615)</t>
  </si>
  <si>
    <t>Computer and Information Sciences and Support Services (576)</t>
  </si>
  <si>
    <t>Engineering (569)</t>
  </si>
  <si>
    <t>Biological and Biomedical Sciences (550)</t>
  </si>
  <si>
    <t>580-670</t>
  </si>
  <si>
    <t>580-660</t>
  </si>
  <si>
    <t>22-27</t>
  </si>
  <si>
    <t>22-30</t>
  </si>
  <si>
    <t>011711</t>
  </si>
  <si>
    <t>University of Houston-Clear Lake</t>
  </si>
  <si>
    <t>www.uhcl.edu</t>
  </si>
  <si>
    <t>Business, Management, Marketing, and Related Support  Services (393)</t>
  </si>
  <si>
    <t>Psychology (123)</t>
  </si>
  <si>
    <t>Biological and Biomedical Sciences (100)</t>
  </si>
  <si>
    <t>Computer and Information Sciences and Support Services (73)</t>
  </si>
  <si>
    <t>500-590</t>
  </si>
  <si>
    <t>490-583</t>
  </si>
  <si>
    <t>012826</t>
  </si>
  <si>
    <t>University of Houston-Downtown</t>
  </si>
  <si>
    <t>www.uhd.edu</t>
  </si>
  <si>
    <t>Business, Management, Marketing, and Related Support  Services (1,082)</t>
  </si>
  <si>
    <t>Multi/Interdisciplinary Studies (734)</t>
  </si>
  <si>
    <t>Psychology (242)</t>
  </si>
  <si>
    <t>Homeland Security, Law Enforcement, Firefighting and Related Protective Services (236)</t>
  </si>
  <si>
    <t>Health Professions and Related Programs (114)</t>
  </si>
  <si>
    <t>480-550</t>
  </si>
  <si>
    <t>16-20</t>
  </si>
  <si>
    <t>013231</t>
  </si>
  <si>
    <t>University of Houston-Victoria</t>
  </si>
  <si>
    <t>www.uhv.edu</t>
  </si>
  <si>
    <t>Business, Management, Marketing, and Related Support  Services (284)</t>
  </si>
  <si>
    <t>Multi/Interdisciplinary Studies (139)</t>
  </si>
  <si>
    <t>Psychology (111)</t>
  </si>
  <si>
    <t>Health Professions and Related Programs (51)</t>
  </si>
  <si>
    <t>Computer and Information Sciences and Support Services (48)</t>
  </si>
  <si>
    <t>003594</t>
  </si>
  <si>
    <t>University of North Texas</t>
  </si>
  <si>
    <t>www.unt.edu</t>
  </si>
  <si>
    <t>Business, Management, Marketing, and Related Support  Services (1,426)</t>
  </si>
  <si>
    <t>Multi/Interdisciplinary Studies (647)</t>
  </si>
  <si>
    <t>Communication, Journalism and Related Programs (631)</t>
  </si>
  <si>
    <t>Visual and Performing Arts (616)</t>
  </si>
  <si>
    <t>Psychology (557)</t>
  </si>
  <si>
    <t>490-610</t>
  </si>
  <si>
    <t>510-630</t>
  </si>
  <si>
    <t>18-27</t>
  </si>
  <si>
    <t>042421</t>
  </si>
  <si>
    <t>University of North Texas at Dallas</t>
  </si>
  <si>
    <t>www.untdallas.edu</t>
  </si>
  <si>
    <t>Multi/Interdisciplinary Studies (265)</t>
  </si>
  <si>
    <t>Business, Management, Marketing, and Related Support  Services (226)</t>
  </si>
  <si>
    <t>Psychology (99)</t>
  </si>
  <si>
    <t>Homeland Security, Law Enforcement, Firefighting and Related Protective Services (81)</t>
  </si>
  <si>
    <t>Biological and Biomedical Sciences (51)</t>
  </si>
  <si>
    <t>370-418</t>
  </si>
  <si>
    <t>405-468</t>
  </si>
  <si>
    <t>003665</t>
  </si>
  <si>
    <t>West Texas A&amp;M University</t>
  </si>
  <si>
    <t>Canyon</t>
  </si>
  <si>
    <t>www.wtamu.edu</t>
  </si>
  <si>
    <t>Business, Management, Marketing, and Related Support  Services (328)</t>
  </si>
  <si>
    <t>Health Professions and Related Programs (254)</t>
  </si>
  <si>
    <t>Liberal Arts and Sciences, General Studies and  Humanities (173)</t>
  </si>
  <si>
    <t>Agricultural/Animal/Plant/Veterinary Science and Related Fields. (171)</t>
  </si>
  <si>
    <t>Multi/Interdisciplinary Studies (154)</t>
  </si>
  <si>
    <t>999999</t>
  </si>
  <si>
    <t>Business, Management, Marketing, and Related Support  Services (20,652)</t>
  </si>
  <si>
    <t>Health Professions and Related Programs (11,777)</t>
  </si>
  <si>
    <t>Engineering (8,825)</t>
  </si>
  <si>
    <t>Multi/Interdisciplinary Studies (8,608)</t>
  </si>
  <si>
    <t>Biological and Biomedical Sciences (8,429)</t>
  </si>
  <si>
    <t xml:space="preserve"> </t>
  </si>
  <si>
    <t>Number of Bachelor's Degrees Awarded - Totals</t>
  </si>
  <si>
    <t>Year</t>
  </si>
  <si>
    <t>FY 2004</t>
  </si>
  <si>
    <t>FY 2006</t>
  </si>
  <si>
    <t>FY 2008</t>
  </si>
  <si>
    <t>FY 2010</t>
  </si>
  <si>
    <t>FY 2012</t>
  </si>
  <si>
    <t>FY 2014</t>
  </si>
  <si>
    <t>FY2016</t>
  </si>
  <si>
    <t>FY2018</t>
  </si>
  <si>
    <t>FY2020</t>
  </si>
  <si>
    <t>FY2021</t>
  </si>
  <si>
    <t>FY2022</t>
  </si>
  <si>
    <t>FY2023</t>
  </si>
  <si>
    <t>Percentage point change FY 2004 to FY 2023</t>
  </si>
  <si>
    <t>FY 2016</t>
  </si>
  <si>
    <t>FY 2018</t>
  </si>
  <si>
    <t>FY 2020</t>
  </si>
  <si>
    <t>Difference FY 2004 to FY 2023</t>
  </si>
  <si>
    <t>Sul Ross State University Rio Grande College</t>
  </si>
  <si>
    <t xml:space="preserve">N/A </t>
  </si>
  <si>
    <t>Texas A&amp;M University–Central Texas</t>
  </si>
  <si>
    <t>Texas A&amp;M University–Corpus Christi</t>
  </si>
  <si>
    <t>Texas A&amp;M University–Kingsville</t>
  </si>
  <si>
    <t>Texas A&amp;M University–San Antonio</t>
  </si>
  <si>
    <t>Texas A&amp;M University–Texarkana</t>
  </si>
  <si>
    <t>The University of Texas of the Permian Basin</t>
  </si>
  <si>
    <t>The University of Texas Rio Grande Valley</t>
  </si>
  <si>
    <t>The University of Texas at San Antonio</t>
  </si>
  <si>
    <t>University of Houston–Clear Lake</t>
  </si>
  <si>
    <t>University of Houston–Downtown</t>
  </si>
  <si>
    <t>University of Houston–Victoria</t>
  </si>
  <si>
    <t>Transfer Students</t>
  </si>
  <si>
    <t>HSI/HBCU</t>
  </si>
  <si>
    <t xml:space="preserve">Peer Group </t>
  </si>
  <si>
    <t>HSI/HBCU status</t>
  </si>
  <si>
    <t>Peer group</t>
  </si>
  <si>
    <t>* Small cell sizes have been masked for FERPA Compliance</t>
  </si>
  <si>
    <t>FTIC Student Debt</t>
  </si>
  <si>
    <t>Transfer Students (Fall 2017 to FY 2023)</t>
  </si>
  <si>
    <t xml:space="preserve">Graduation Rates </t>
  </si>
  <si>
    <t>Graduation Rates (entering cohorts vary)</t>
  </si>
  <si>
    <t>Dual Credit Measures</t>
  </si>
  <si>
    <t>Academic Programs</t>
  </si>
  <si>
    <t>Technical Programs</t>
  </si>
  <si>
    <t>Completion Measures</t>
  </si>
  <si>
    <t>Dev. Math (Fall 2020 cohort)</t>
  </si>
  <si>
    <t xml:space="preserve">Dual credit as % of total Fall 2023 enrollment </t>
  </si>
  <si>
    <t>Sul Ross State University Rio 
Grande College</t>
  </si>
  <si>
    <t>Texas A&amp;M University-Central 
Texas</t>
  </si>
  <si>
    <t>Texas A&amp;M University-Corpus 
Christi</t>
  </si>
  <si>
    <t>The University of Texas-Rio Grande 
Valley</t>
  </si>
  <si>
    <t>The University of Texas Permian 
Basin</t>
  </si>
  <si>
    <t>The University of Texas at San 
Antonio</t>
  </si>
  <si>
    <t>Student Characteristics (Fall 2023)</t>
  </si>
  <si>
    <t>Completion Measures (FY 2023 grads)</t>
  </si>
  <si>
    <t xml:space="preserve">Total Expenditures </t>
  </si>
  <si>
    <t>Six-Year Graduation Rates</t>
  </si>
  <si>
    <t>** As of Nov 2024, Texas A&amp;M Commerce changed its name to East Texas A&amp;M</t>
  </si>
  <si>
    <t>East Texas A&amp;M*</t>
  </si>
  <si>
    <t>East Texas A&amp;M University **</t>
  </si>
  <si>
    <t>** As of Nov 2024, Texas A&amp;M-Commerce changed its name to East Texas A&amp;M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</si>
</sst>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"/>
    <numFmt numFmtId="167" formatCode="_(&quot;$&quot;* #,##0_);_(&quot;$&quot;* \(#,##0\);_(&quot;$&quot;* &quot;-&quot;??_);_(@_)"/>
    <numFmt numFmtId="168" formatCode="&quot;$&quot;#,##0\ ;\(&quot;$&quot;#,##0\)"/>
    <numFmt numFmtId="169" formatCode="&quot;$&quot;#,##0"/>
  </numFmts>
  <fonts count="68" x14ac:knownFonts="1">
    <font>
      <sz val="10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1"/>
      <color indexed="8"/>
      <name val="Tahoma"/>
      <family val="2"/>
    </font>
    <font>
      <sz val="10"/>
      <color indexed="8"/>
      <name val="Tahoma"/>
      <family val="2"/>
    </font>
    <font>
      <sz val="10"/>
      <name val="System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Verdan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indexed="20"/>
      <name val="Arial"/>
      <family val="2"/>
    </font>
    <font>
      <u/>
      <sz val="10"/>
      <color indexed="12"/>
      <name val="Arial"/>
      <family val="2"/>
    </font>
    <font>
      <sz val="10"/>
      <color theme="1"/>
      <name val="Verdana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24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Courier"/>
    </font>
    <font>
      <sz val="10"/>
      <name val="Verdana"/>
      <family val="2"/>
    </font>
    <font>
      <b/>
      <sz val="10"/>
      <name val="Tahoma"/>
      <family val="2"/>
    </font>
    <font>
      <b/>
      <sz val="10"/>
      <color rgb="FFFF0000"/>
      <name val="Tahoma"/>
      <family val="2"/>
    </font>
    <font>
      <sz val="10"/>
      <name val="Tahoma"/>
      <family val="2"/>
    </font>
    <font>
      <sz val="10"/>
      <color rgb="FFFF0000"/>
      <name val="Tahoma"/>
      <family val="2"/>
    </font>
  </fonts>
  <fills count="5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double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29">
    <xf numFmtId="0" fontId="0" fillId="0" borderId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2" fillId="0" borderId="0"/>
    <xf numFmtId="0" fontId="21" fillId="0" borderId="0"/>
    <xf numFmtId="0" fontId="24" fillId="0" borderId="0"/>
    <xf numFmtId="0" fontId="25" fillId="0" borderId="0"/>
    <xf numFmtId="0" fontId="24" fillId="0" borderId="0"/>
    <xf numFmtId="0" fontId="26" fillId="0" borderId="0" applyNumberFormat="0" applyFill="0" applyBorder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5" applyNumberFormat="0" applyFill="0" applyAlignment="0" applyProtection="0"/>
    <xf numFmtId="0" fontId="29" fillId="0" borderId="0" applyNumberFormat="0" applyFill="0" applyBorder="0" applyAlignment="0" applyProtection="0"/>
    <xf numFmtId="0" fontId="30" fillId="2" borderId="0" applyNumberFormat="0" applyBorder="0" applyAlignment="0" applyProtection="0"/>
    <xf numFmtId="0" fontId="31" fillId="3" borderId="0" applyNumberFormat="0" applyBorder="0" applyAlignment="0" applyProtection="0"/>
    <xf numFmtId="0" fontId="32" fillId="4" borderId="0" applyNumberFormat="0" applyBorder="0" applyAlignment="0" applyProtection="0"/>
    <xf numFmtId="0" fontId="33" fillId="5" borderId="6" applyNumberFormat="0" applyAlignment="0" applyProtection="0"/>
    <xf numFmtId="0" fontId="34" fillId="6" borderId="7" applyNumberFormat="0" applyAlignment="0" applyProtection="0"/>
    <xf numFmtId="0" fontId="35" fillId="6" borderId="6" applyNumberFormat="0" applyAlignment="0" applyProtection="0"/>
    <xf numFmtId="0" fontId="36" fillId="0" borderId="8" applyNumberFormat="0" applyFill="0" applyAlignment="0" applyProtection="0"/>
    <xf numFmtId="0" fontId="37" fillId="7" borderId="9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40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40" fillId="32" borderId="0" applyNumberFormat="0" applyBorder="0" applyAlignment="0" applyProtection="0"/>
    <xf numFmtId="0" fontId="41" fillId="0" borderId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8" fillId="8" borderId="10" applyNumberFormat="0" applyFont="0" applyAlignment="0" applyProtection="0"/>
    <xf numFmtId="0" fontId="19" fillId="0" borderId="0"/>
    <xf numFmtId="0" fontId="17" fillId="0" borderId="0"/>
    <xf numFmtId="0" fontId="17" fillId="8" borderId="10" applyNumberFormat="0" applyFont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16" fillId="0" borderId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30" borderId="0" applyNumberFormat="0" applyBorder="0" applyAlignment="0" applyProtection="0"/>
    <xf numFmtId="0" fontId="16" fillId="31" borderId="0" applyNumberFormat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6" fillId="8" borderId="10" applyNumberFormat="0" applyFont="0" applyAlignment="0" applyProtection="0"/>
    <xf numFmtId="0" fontId="16" fillId="0" borderId="0"/>
    <xf numFmtId="0" fontId="16" fillId="8" borderId="10" applyNumberFormat="0" applyFont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30" borderId="0" applyNumberFormat="0" applyBorder="0" applyAlignment="0" applyProtection="0"/>
    <xf numFmtId="0" fontId="16" fillId="31" borderId="0" applyNumberFormat="0" applyBorder="0" applyAlignment="0" applyProtection="0"/>
    <xf numFmtId="44" fontId="24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4" fillId="0" borderId="0"/>
    <xf numFmtId="0" fontId="45" fillId="33" borderId="0" applyNumberFormat="0" applyBorder="0" applyAlignment="0" applyProtection="0"/>
    <xf numFmtId="0" fontId="45" fillId="34" borderId="0" applyNumberFormat="0" applyBorder="0" applyAlignment="0" applyProtection="0"/>
    <xf numFmtId="0" fontId="45" fillId="35" borderId="0" applyNumberFormat="0" applyBorder="0" applyAlignment="0" applyProtection="0"/>
    <xf numFmtId="0" fontId="45" fillId="36" borderId="0" applyNumberFormat="0" applyBorder="0" applyAlignment="0" applyProtection="0"/>
    <xf numFmtId="0" fontId="45" fillId="37" borderId="0" applyNumberFormat="0" applyBorder="0" applyAlignment="0" applyProtection="0"/>
    <xf numFmtId="0" fontId="45" fillId="38" borderId="0" applyNumberFormat="0" applyBorder="0" applyAlignment="0" applyProtection="0"/>
    <xf numFmtId="0" fontId="45" fillId="39" borderId="0" applyNumberFormat="0" applyBorder="0" applyAlignment="0" applyProtection="0"/>
    <xf numFmtId="0" fontId="45" fillId="40" borderId="0" applyNumberFormat="0" applyBorder="0" applyAlignment="0" applyProtection="0"/>
    <xf numFmtId="0" fontId="45" fillId="41" borderId="0" applyNumberFormat="0" applyBorder="0" applyAlignment="0" applyProtection="0"/>
    <xf numFmtId="0" fontId="45" fillId="36" borderId="0" applyNumberFormat="0" applyBorder="0" applyAlignment="0" applyProtection="0"/>
    <xf numFmtId="0" fontId="45" fillId="37" borderId="0" applyNumberFormat="0" applyBorder="0" applyAlignment="0" applyProtection="0"/>
    <xf numFmtId="0" fontId="45" fillId="42" borderId="0" applyNumberFormat="0" applyBorder="0" applyAlignment="0" applyProtection="0"/>
    <xf numFmtId="0" fontId="46" fillId="43" borderId="0" applyNumberFormat="0" applyBorder="0" applyAlignment="0" applyProtection="0"/>
    <xf numFmtId="0" fontId="47" fillId="44" borderId="12" applyNumberFormat="0" applyAlignment="0" applyProtection="0"/>
    <xf numFmtId="0" fontId="48" fillId="45" borderId="13" applyNumberFormat="0" applyAlignment="0" applyProtection="0"/>
    <xf numFmtId="43" fontId="24" fillId="0" borderId="0" applyFont="0" applyFill="0" applyBorder="0" applyAlignment="0" applyProtection="0"/>
    <xf numFmtId="3" fontId="49" fillId="0" borderId="0" applyFont="0" applyFill="0" applyBorder="0" applyAlignment="0" applyProtection="0"/>
    <xf numFmtId="3" fontId="49" fillId="0" borderId="0" applyFont="0" applyFill="0" applyBorder="0" applyAlignment="0" applyProtection="0"/>
    <xf numFmtId="3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168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0" fillId="0" borderId="0" applyNumberFormat="0" applyFill="0" applyBorder="0" applyAlignment="0" applyProtection="0"/>
    <xf numFmtId="2" fontId="49" fillId="0" borderId="0" applyFont="0" applyFill="0" applyBorder="0" applyAlignment="0" applyProtection="0"/>
    <xf numFmtId="2" fontId="49" fillId="0" borderId="0" applyFont="0" applyFill="0" applyBorder="0" applyAlignment="0" applyProtection="0"/>
    <xf numFmtId="2" fontId="49" fillId="0" borderId="0" applyFont="0" applyFill="0" applyBorder="0" applyAlignment="0" applyProtection="0"/>
    <xf numFmtId="0" fontId="51" fillId="46" borderId="0" applyNumberFormat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14" applyNumberFormat="0" applyFill="0" applyAlignment="0" applyProtection="0"/>
    <xf numFmtId="0" fontId="54" fillId="0" borderId="0" applyNumberFormat="0" applyFill="0" applyBorder="0" applyAlignment="0" applyProtection="0"/>
    <xf numFmtId="0" fontId="55" fillId="47" borderId="12" applyNumberFormat="0" applyAlignment="0" applyProtection="0"/>
    <xf numFmtId="0" fontId="56" fillId="0" borderId="15" applyNumberFormat="0" applyFill="0" applyAlignment="0" applyProtection="0"/>
    <xf numFmtId="0" fontId="57" fillId="48" borderId="0" applyNumberFormat="0" applyBorder="0" applyAlignment="0" applyProtection="0"/>
    <xf numFmtId="0" fontId="24" fillId="0" borderId="0"/>
    <xf numFmtId="0" fontId="2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8" fillId="0" borderId="0"/>
    <xf numFmtId="0" fontId="59" fillId="44" borderId="16" applyNumberFormat="0" applyAlignment="0" applyProtection="0"/>
    <xf numFmtId="0" fontId="60" fillId="0" borderId="0" applyNumberFormat="0" applyFill="0" applyBorder="0" applyAlignment="0" applyProtection="0"/>
    <xf numFmtId="0" fontId="49" fillId="0" borderId="17" applyNumberFormat="0" applyFont="0" applyFill="0" applyAlignment="0" applyProtection="0"/>
    <xf numFmtId="0" fontId="49" fillId="0" borderId="17" applyNumberFormat="0" applyFont="0" applyFill="0" applyAlignment="0" applyProtection="0"/>
    <xf numFmtId="0" fontId="61" fillId="0" borderId="0" applyNumberFormat="0" applyFill="0" applyBorder="0" applyAlignment="0" applyProtection="0"/>
    <xf numFmtId="0" fontId="19" fillId="0" borderId="0"/>
    <xf numFmtId="0" fontId="14" fillId="10" borderId="0" applyNumberFormat="0" applyBorder="0" applyAlignment="0" applyProtection="0"/>
    <xf numFmtId="0" fontId="14" fillId="14" borderId="0" applyNumberFormat="0" applyBorder="0" applyAlignment="0" applyProtection="0"/>
    <xf numFmtId="0" fontId="14" fillId="18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30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3" borderId="0" applyNumberFormat="0" applyBorder="0" applyAlignment="0" applyProtection="0"/>
    <xf numFmtId="0" fontId="14" fillId="27" borderId="0" applyNumberFormat="0" applyBorder="0" applyAlignment="0" applyProtection="0"/>
    <xf numFmtId="0" fontId="14" fillId="31" borderId="0" applyNumberFormat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4" fillId="0" borderId="0"/>
    <xf numFmtId="0" fontId="24" fillId="0" borderId="0"/>
    <xf numFmtId="0" fontId="19" fillId="0" borderId="0"/>
    <xf numFmtId="0" fontId="14" fillId="8" borderId="10" applyNumberFormat="0" applyFont="0" applyAlignment="0" applyProtection="0"/>
    <xf numFmtId="0" fontId="49" fillId="0" borderId="17" applyNumberFormat="0" applyFont="0" applyFill="0" applyAlignment="0" applyProtection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9" fillId="0" borderId="0"/>
    <xf numFmtId="0" fontId="13" fillId="0" borderId="0"/>
    <xf numFmtId="9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58" fillId="0" borderId="0"/>
    <xf numFmtId="9" fontId="12" fillId="0" borderId="0" applyFon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39" fontId="62" fillId="0" borderId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1" fillId="0" borderId="0"/>
    <xf numFmtId="0" fontId="1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1" fillId="0" borderId="0"/>
  </cellStyleXfs>
  <cellXfs count="264">
    <xf numFmtId="0" fontId="0" fillId="0" borderId="0" xfId="0"/>
    <xf numFmtId="0" fontId="64" fillId="0" borderId="0" xfId="180" applyFont="1" applyAlignment="1">
      <alignment horizontal="left"/>
    </xf>
    <xf numFmtId="0" fontId="65" fillId="0" borderId="1" xfId="180" applyFont="1" applyBorder="1" applyAlignment="1">
      <alignment horizontal="left"/>
    </xf>
    <xf numFmtId="0" fontId="64" fillId="0" borderId="1" xfId="180" applyFont="1" applyBorder="1" applyAlignment="1">
      <alignment horizontal="left"/>
    </xf>
    <xf numFmtId="165" fontId="64" fillId="49" borderId="45" xfId="180" applyNumberFormat="1" applyFont="1" applyFill="1" applyBorder="1" applyAlignment="1">
      <alignment wrapText="1"/>
    </xf>
    <xf numFmtId="165" fontId="64" fillId="49" borderId="46" xfId="180" applyNumberFormat="1" applyFont="1" applyFill="1" applyBorder="1"/>
    <xf numFmtId="0" fontId="64" fillId="49" borderId="44" xfId="180" applyFont="1" applyFill="1" applyBorder="1" applyAlignment="1">
      <alignment wrapText="1"/>
    </xf>
    <xf numFmtId="0" fontId="64" fillId="49" borderId="45" xfId="180" applyFont="1" applyFill="1" applyBorder="1" applyAlignment="1">
      <alignment wrapText="1"/>
    </xf>
    <xf numFmtId="1" fontId="64" fillId="49" borderId="44" xfId="180" applyNumberFormat="1" applyFont="1" applyFill="1" applyBorder="1" applyAlignment="1">
      <alignment wrapText="1"/>
    </xf>
    <xf numFmtId="0" fontId="64" fillId="49" borderId="46" xfId="180" applyFont="1" applyFill="1" applyBorder="1" applyAlignment="1">
      <alignment wrapText="1"/>
    </xf>
    <xf numFmtId="166" fontId="64" fillId="49" borderId="44" xfId="180" applyNumberFormat="1" applyFont="1" applyFill="1" applyBorder="1" applyAlignment="1">
      <alignment wrapText="1"/>
    </xf>
    <xf numFmtId="0" fontId="64" fillId="49" borderId="47" xfId="180" applyFont="1" applyFill="1" applyBorder="1" applyAlignment="1">
      <alignment wrapText="1"/>
    </xf>
    <xf numFmtId="0" fontId="64" fillId="49" borderId="44" xfId="180" applyFont="1" applyFill="1" applyBorder="1" applyAlignment="1">
      <alignment horizontal="center" wrapText="1"/>
    </xf>
    <xf numFmtId="0" fontId="64" fillId="49" borderId="46" xfId="180" applyFont="1" applyFill="1" applyBorder="1" applyAlignment="1">
      <alignment horizontal="center" wrapText="1"/>
    </xf>
    <xf numFmtId="0" fontId="64" fillId="0" borderId="0" xfId="180" applyFont="1" applyAlignment="1">
      <alignment wrapText="1"/>
    </xf>
    <xf numFmtId="0" fontId="66" fillId="0" borderId="2" xfId="180" applyFont="1" applyBorder="1"/>
    <xf numFmtId="0" fontId="66" fillId="0" borderId="35" xfId="180" applyFont="1" applyBorder="1"/>
    <xf numFmtId="6" fontId="66" fillId="0" borderId="35" xfId="180" applyNumberFormat="1" applyFont="1" applyBorder="1"/>
    <xf numFmtId="0" fontId="66" fillId="0" borderId="2" xfId="180" applyFont="1" applyBorder="1" applyAlignment="1">
      <alignment horizontal="right"/>
    </xf>
    <xf numFmtId="38" fontId="66" fillId="0" borderId="24" xfId="180" applyNumberFormat="1" applyFont="1" applyBorder="1" applyAlignment="1">
      <alignment horizontal="right"/>
    </xf>
    <xf numFmtId="165" fontId="66" fillId="0" borderId="35" xfId="180" applyNumberFormat="1" applyFont="1" applyBorder="1" applyAlignment="1">
      <alignment horizontal="right"/>
    </xf>
    <xf numFmtId="3" fontId="66" fillId="0" borderId="35" xfId="180" applyNumberFormat="1" applyFont="1" applyBorder="1" applyAlignment="1">
      <alignment horizontal="right"/>
    </xf>
    <xf numFmtId="3" fontId="66" fillId="0" borderId="24" xfId="180" applyNumberFormat="1" applyFont="1" applyBorder="1" applyAlignment="1">
      <alignment horizontal="right"/>
    </xf>
    <xf numFmtId="3" fontId="66" fillId="0" borderId="34" xfId="180" applyNumberFormat="1" applyFont="1" applyBorder="1" applyAlignment="1">
      <alignment horizontal="right"/>
    </xf>
    <xf numFmtId="165" fontId="66" fillId="0" borderId="29" xfId="2" applyNumberFormat="1" applyFont="1" applyFill="1" applyBorder="1" applyAlignment="1">
      <alignment horizontal="right"/>
    </xf>
    <xf numFmtId="164" fontId="66" fillId="0" borderId="24" xfId="82" applyNumberFormat="1" applyFont="1" applyFill="1" applyBorder="1" applyAlignment="1">
      <alignment horizontal="right"/>
    </xf>
    <xf numFmtId="164" fontId="66" fillId="0" borderId="35" xfId="82" applyNumberFormat="1" applyFont="1" applyFill="1" applyBorder="1" applyAlignment="1">
      <alignment horizontal="right"/>
    </xf>
    <xf numFmtId="165" fontId="66" fillId="0" borderId="35" xfId="2" applyNumberFormat="1" applyFont="1" applyFill="1" applyBorder="1" applyAlignment="1">
      <alignment horizontal="right"/>
    </xf>
    <xf numFmtId="167" fontId="66" fillId="0" borderId="21" xfId="1" applyNumberFormat="1" applyFont="1" applyFill="1" applyBorder="1"/>
    <xf numFmtId="167" fontId="66" fillId="0" borderId="24" xfId="1" applyNumberFormat="1" applyFont="1" applyFill="1" applyBorder="1"/>
    <xf numFmtId="165" fontId="66" fillId="0" borderId="34" xfId="2" applyNumberFormat="1" applyFont="1" applyFill="1" applyBorder="1"/>
    <xf numFmtId="0" fontId="66" fillId="0" borderId="0" xfId="180" applyFont="1"/>
    <xf numFmtId="6" fontId="66" fillId="0" borderId="2" xfId="180" applyNumberFormat="1" applyFont="1" applyBorder="1"/>
    <xf numFmtId="165" fontId="66" fillId="0" borderId="2" xfId="2" applyNumberFormat="1" applyFont="1" applyFill="1" applyBorder="1" applyAlignment="1">
      <alignment horizontal="right"/>
    </xf>
    <xf numFmtId="38" fontId="66" fillId="0" borderId="28" xfId="180" applyNumberFormat="1" applyFont="1" applyBorder="1" applyAlignment="1">
      <alignment horizontal="right"/>
    </xf>
    <xf numFmtId="165" fontId="66" fillId="0" borderId="2" xfId="180" applyNumberFormat="1" applyFont="1" applyBorder="1" applyAlignment="1">
      <alignment horizontal="right"/>
    </xf>
    <xf numFmtId="0" fontId="66" fillId="0" borderId="28" xfId="180" applyFont="1" applyBorder="1" applyAlignment="1">
      <alignment horizontal="right"/>
    </xf>
    <xf numFmtId="38" fontId="66" fillId="0" borderId="2" xfId="180" applyNumberFormat="1" applyFont="1" applyBorder="1" applyAlignment="1">
      <alignment horizontal="right"/>
    </xf>
    <xf numFmtId="3" fontId="66" fillId="0" borderId="2" xfId="180" applyNumberFormat="1" applyFont="1" applyBorder="1" applyAlignment="1">
      <alignment horizontal="right"/>
    </xf>
    <xf numFmtId="3" fontId="66" fillId="0" borderId="28" xfId="180" applyNumberFormat="1" applyFont="1" applyBorder="1" applyAlignment="1">
      <alignment horizontal="right"/>
    </xf>
    <xf numFmtId="3" fontId="66" fillId="0" borderId="29" xfId="180" applyNumberFormat="1" applyFont="1" applyBorder="1" applyAlignment="1">
      <alignment horizontal="right"/>
    </xf>
    <xf numFmtId="164" fontId="66" fillId="0" borderId="28" xfId="82" applyNumberFormat="1" applyFont="1" applyFill="1" applyBorder="1" applyAlignment="1">
      <alignment horizontal="right"/>
    </xf>
    <xf numFmtId="164" fontId="66" fillId="0" borderId="2" xfId="82" applyNumberFormat="1" applyFont="1" applyFill="1" applyBorder="1" applyAlignment="1">
      <alignment horizontal="right"/>
    </xf>
    <xf numFmtId="42" fontId="66" fillId="0" borderId="2" xfId="120" applyNumberFormat="1" applyFont="1" applyFill="1" applyBorder="1"/>
    <xf numFmtId="42" fontId="66" fillId="0" borderId="2" xfId="8" applyNumberFormat="1" applyFont="1" applyBorder="1"/>
    <xf numFmtId="42" fontId="66" fillId="0" borderId="2" xfId="6" applyNumberFormat="1" applyFont="1" applyBorder="1"/>
    <xf numFmtId="42" fontId="66" fillId="0" borderId="2" xfId="120" applyNumberFormat="1" applyFont="1" applyFill="1" applyBorder="1" applyAlignment="1">
      <alignment vertical="center"/>
    </xf>
    <xf numFmtId="42" fontId="66" fillId="0" borderId="2" xfId="8" applyNumberFormat="1" applyFont="1" applyBorder="1" applyAlignment="1">
      <alignment vertical="center"/>
    </xf>
    <xf numFmtId="42" fontId="66" fillId="0" borderId="2" xfId="6" applyNumberFormat="1" applyFont="1" applyBorder="1" applyAlignment="1">
      <alignment vertical="center"/>
    </xf>
    <xf numFmtId="165" fontId="66" fillId="0" borderId="22" xfId="2" applyNumberFormat="1" applyFont="1" applyFill="1" applyBorder="1" applyAlignment="1">
      <alignment horizontal="right"/>
    </xf>
    <xf numFmtId="42" fontId="66" fillId="0" borderId="2" xfId="6" applyNumberFormat="1" applyFont="1" applyBorder="1" applyAlignment="1">
      <alignment horizontal="right"/>
    </xf>
    <xf numFmtId="0" fontId="66" fillId="0" borderId="22" xfId="180" applyFont="1" applyBorder="1"/>
    <xf numFmtId="6" fontId="66" fillId="0" borderId="22" xfId="180" applyNumberFormat="1" applyFont="1" applyBorder="1"/>
    <xf numFmtId="38" fontId="66" fillId="0" borderId="30" xfId="180" applyNumberFormat="1" applyFont="1" applyBorder="1" applyAlignment="1">
      <alignment horizontal="right"/>
    </xf>
    <xf numFmtId="165" fontId="66" fillId="0" borderId="22" xfId="180" applyNumberFormat="1" applyFont="1" applyBorder="1" applyAlignment="1">
      <alignment horizontal="right"/>
    </xf>
    <xf numFmtId="38" fontId="66" fillId="0" borderId="22" xfId="180" applyNumberFormat="1" applyFont="1" applyBorder="1" applyAlignment="1">
      <alignment horizontal="right"/>
    </xf>
    <xf numFmtId="3" fontId="66" fillId="0" borderId="22" xfId="180" applyNumberFormat="1" applyFont="1" applyBorder="1" applyAlignment="1">
      <alignment horizontal="right"/>
    </xf>
    <xf numFmtId="3" fontId="66" fillId="0" borderId="30" xfId="180" applyNumberFormat="1" applyFont="1" applyBorder="1" applyAlignment="1">
      <alignment horizontal="right"/>
    </xf>
    <xf numFmtId="3" fontId="66" fillId="0" borderId="31" xfId="180" applyNumberFormat="1" applyFont="1" applyBorder="1" applyAlignment="1">
      <alignment horizontal="right"/>
    </xf>
    <xf numFmtId="164" fontId="66" fillId="0" borderId="30" xfId="82" applyNumberFormat="1" applyFont="1" applyFill="1" applyBorder="1" applyAlignment="1">
      <alignment horizontal="right"/>
    </xf>
    <xf numFmtId="164" fontId="66" fillId="0" borderId="22" xfId="82" applyNumberFormat="1" applyFont="1" applyFill="1" applyBorder="1" applyAlignment="1">
      <alignment horizontal="right"/>
    </xf>
    <xf numFmtId="42" fontId="66" fillId="0" borderId="22" xfId="120" applyNumberFormat="1" applyFont="1" applyFill="1" applyBorder="1"/>
    <xf numFmtId="42" fontId="66" fillId="0" borderId="22" xfId="8" applyNumberFormat="1" applyFont="1" applyBorder="1"/>
    <xf numFmtId="42" fontId="66" fillId="0" borderId="22" xfId="6" applyNumberFormat="1" applyFont="1" applyBorder="1"/>
    <xf numFmtId="1" fontId="66" fillId="0" borderId="0" xfId="180" applyNumberFormat="1" applyFont="1"/>
    <xf numFmtId="165" fontId="66" fillId="0" borderId="0" xfId="180" applyNumberFormat="1" applyFont="1"/>
    <xf numFmtId="166" fontId="66" fillId="0" borderId="0" xfId="180" applyNumberFormat="1" applyFont="1"/>
    <xf numFmtId="0" fontId="67" fillId="0" borderId="0" xfId="180" applyFont="1"/>
    <xf numFmtId="165" fontId="67" fillId="0" borderId="0" xfId="180" applyNumberFormat="1" applyFont="1"/>
    <xf numFmtId="0" fontId="66" fillId="0" borderId="0" xfId="180" applyFont="1" applyAlignment="1">
      <alignment horizontal="left" wrapText="1"/>
    </xf>
    <xf numFmtId="38" fontId="66" fillId="0" borderId="0" xfId="180" applyNumberFormat="1" applyFont="1"/>
    <xf numFmtId="0" fontId="66" fillId="0" borderId="0" xfId="53" applyFont="1" applyAlignment="1">
      <alignment horizontal="left"/>
    </xf>
    <xf numFmtId="169" fontId="66" fillId="0" borderId="0" xfId="1" applyNumberFormat="1" applyFont="1" applyFill="1" applyBorder="1" applyAlignment="1">
      <alignment horizontal="left"/>
    </xf>
    <xf numFmtId="164" fontId="66" fillId="0" borderId="0" xfId="227" applyNumberFormat="1" applyFont="1" applyBorder="1" applyAlignment="1">
      <alignment horizontal="right"/>
    </xf>
    <xf numFmtId="165" fontId="66" fillId="0" borderId="0" xfId="2" applyNumberFormat="1" applyFont="1" applyBorder="1" applyAlignment="1">
      <alignment horizontal="left"/>
    </xf>
    <xf numFmtId="164" fontId="66" fillId="0" borderId="0" xfId="227" applyNumberFormat="1" applyFont="1" applyBorder="1" applyAlignment="1">
      <alignment horizontal="left"/>
    </xf>
    <xf numFmtId="0" fontId="66" fillId="0" borderId="50" xfId="53" applyFont="1" applyBorder="1" applyAlignment="1">
      <alignment horizontal="left"/>
    </xf>
    <xf numFmtId="0" fontId="66" fillId="0" borderId="51" xfId="53" applyFont="1" applyBorder="1" applyAlignment="1">
      <alignment horizontal="left"/>
    </xf>
    <xf numFmtId="164" fontId="66" fillId="0" borderId="50" xfId="227" applyNumberFormat="1" applyFont="1" applyBorder="1" applyAlignment="1">
      <alignment horizontal="left"/>
    </xf>
    <xf numFmtId="165" fontId="66" fillId="0" borderId="51" xfId="2" applyNumberFormat="1" applyFont="1" applyBorder="1" applyAlignment="1">
      <alignment horizontal="left"/>
    </xf>
    <xf numFmtId="165" fontId="66" fillId="0" borderId="50" xfId="2" applyNumberFormat="1" applyFont="1" applyBorder="1" applyAlignment="1">
      <alignment horizontal="left"/>
    </xf>
    <xf numFmtId="0" fontId="66" fillId="0" borderId="23" xfId="53" applyFont="1" applyBorder="1" applyAlignment="1">
      <alignment horizontal="left"/>
    </xf>
    <xf numFmtId="0" fontId="64" fillId="49" borderId="33" xfId="53" applyFont="1" applyFill="1" applyBorder="1" applyAlignment="1">
      <alignment horizontal="center" wrapText="1"/>
    </xf>
    <xf numFmtId="0" fontId="64" fillId="49" borderId="52" xfId="53" applyFont="1" applyFill="1" applyBorder="1" applyAlignment="1">
      <alignment horizontal="center" wrapText="1"/>
    </xf>
    <xf numFmtId="169" fontId="64" fillId="49" borderId="52" xfId="1" applyNumberFormat="1" applyFont="1" applyFill="1" applyBorder="1" applyAlignment="1">
      <alignment horizontal="center" wrapText="1"/>
    </xf>
    <xf numFmtId="164" fontId="64" fillId="49" borderId="33" xfId="227" applyNumberFormat="1" applyFont="1" applyFill="1" applyBorder="1" applyAlignment="1">
      <alignment horizontal="center" wrapText="1"/>
    </xf>
    <xf numFmtId="165" fontId="64" fillId="49" borderId="33" xfId="2" applyNumberFormat="1" applyFont="1" applyFill="1" applyBorder="1" applyAlignment="1">
      <alignment horizontal="center" wrapText="1"/>
    </xf>
    <xf numFmtId="165" fontId="64" fillId="49" borderId="33" xfId="2" applyNumberFormat="1" applyFont="1" applyFill="1" applyBorder="1" applyAlignment="1">
      <alignment horizontal="center"/>
    </xf>
    <xf numFmtId="164" fontId="64" fillId="49" borderId="52" xfId="227" applyNumberFormat="1" applyFont="1" applyFill="1" applyBorder="1" applyAlignment="1">
      <alignment horizontal="center" wrapText="1"/>
    </xf>
    <xf numFmtId="165" fontId="64" fillId="49" borderId="52" xfId="2" applyNumberFormat="1" applyFont="1" applyFill="1" applyBorder="1" applyAlignment="1">
      <alignment horizontal="center" wrapText="1"/>
    </xf>
    <xf numFmtId="165" fontId="64" fillId="49" borderId="53" xfId="2" applyNumberFormat="1" applyFont="1" applyFill="1" applyBorder="1" applyAlignment="1">
      <alignment horizontal="center" wrapText="1"/>
    </xf>
    <xf numFmtId="0" fontId="66" fillId="0" borderId="0" xfId="53" applyFont="1" applyAlignment="1">
      <alignment horizontal="center"/>
    </xf>
    <xf numFmtId="0" fontId="66" fillId="0" borderId="35" xfId="0" applyFont="1" applyBorder="1" applyAlignment="1">
      <alignment horizontal="left"/>
    </xf>
    <xf numFmtId="169" fontId="66" fillId="0" borderId="35" xfId="1" applyNumberFormat="1" applyFont="1" applyBorder="1" applyAlignment="1">
      <alignment horizontal="right"/>
    </xf>
    <xf numFmtId="164" fontId="66" fillId="0" borderId="35" xfId="227" applyNumberFormat="1" applyFont="1" applyBorder="1" applyAlignment="1">
      <alignment horizontal="right"/>
    </xf>
    <xf numFmtId="165" fontId="66" fillId="0" borderId="35" xfId="2" applyNumberFormat="1" applyFont="1" applyBorder="1" applyAlignment="1">
      <alignment horizontal="right"/>
    </xf>
    <xf numFmtId="0" fontId="66" fillId="0" borderId="35" xfId="53" applyFont="1" applyBorder="1" applyAlignment="1">
      <alignment horizontal="right"/>
    </xf>
    <xf numFmtId="165" fontId="66" fillId="0" borderId="54" xfId="2" applyNumberFormat="1" applyFont="1" applyBorder="1" applyAlignment="1">
      <alignment horizontal="right"/>
    </xf>
    <xf numFmtId="0" fontId="66" fillId="0" borderId="0" xfId="53" applyFont="1"/>
    <xf numFmtId="0" fontId="66" fillId="0" borderId="2" xfId="0" applyFont="1" applyBorder="1" applyAlignment="1">
      <alignment horizontal="left"/>
    </xf>
    <xf numFmtId="169" fontId="66" fillId="0" borderId="2" xfId="1" applyNumberFormat="1" applyFont="1" applyBorder="1" applyAlignment="1">
      <alignment horizontal="right"/>
    </xf>
    <xf numFmtId="164" fontId="66" fillId="0" borderId="2" xfId="227" applyNumberFormat="1" applyFont="1" applyBorder="1" applyAlignment="1">
      <alignment horizontal="right"/>
    </xf>
    <xf numFmtId="165" fontId="66" fillId="0" borderId="2" xfId="2" applyNumberFormat="1" applyFont="1" applyBorder="1" applyAlignment="1">
      <alignment horizontal="right"/>
    </xf>
    <xf numFmtId="0" fontId="66" fillId="0" borderId="2" xfId="0" applyFont="1" applyBorder="1" applyAlignment="1">
      <alignment horizontal="right"/>
    </xf>
    <xf numFmtId="165" fontId="66" fillId="0" borderId="29" xfId="2" applyNumberFormat="1" applyFont="1" applyBorder="1" applyAlignment="1">
      <alignment horizontal="right"/>
    </xf>
    <xf numFmtId="164" fontId="66" fillId="0" borderId="0" xfId="227" applyNumberFormat="1" applyFont="1" applyAlignment="1">
      <alignment horizontal="right"/>
    </xf>
    <xf numFmtId="0" fontId="66" fillId="0" borderId="0" xfId="53" applyFont="1" applyAlignment="1">
      <alignment horizontal="right"/>
    </xf>
    <xf numFmtId="169" fontId="66" fillId="0" borderId="0" xfId="1" applyNumberFormat="1" applyFont="1"/>
    <xf numFmtId="165" fontId="66" fillId="0" borderId="0" xfId="2" applyNumberFormat="1" applyFont="1"/>
    <xf numFmtId="164" fontId="66" fillId="0" borderId="0" xfId="227" applyNumberFormat="1" applyFont="1" applyAlignment="1"/>
    <xf numFmtId="164" fontId="66" fillId="0" borderId="0" xfId="227" applyNumberFormat="1" applyFont="1"/>
    <xf numFmtId="0" fontId="64" fillId="49" borderId="41" xfId="53" applyFont="1" applyFill="1" applyBorder="1"/>
    <xf numFmtId="165" fontId="64" fillId="49" borderId="41" xfId="53" applyNumberFormat="1" applyFont="1" applyFill="1" applyBorder="1"/>
    <xf numFmtId="165" fontId="64" fillId="49" borderId="49" xfId="53" applyNumberFormat="1" applyFont="1" applyFill="1" applyBorder="1"/>
    <xf numFmtId="0" fontId="64" fillId="49" borderId="42" xfId="53" applyFont="1" applyFill="1" applyBorder="1" applyAlignment="1">
      <alignment wrapText="1"/>
    </xf>
    <xf numFmtId="0" fontId="64" fillId="49" borderId="43" xfId="53" applyFont="1" applyFill="1" applyBorder="1"/>
    <xf numFmtId="0" fontId="64" fillId="49" borderId="41" xfId="53" applyFont="1" applyFill="1" applyBorder="1" applyAlignment="1">
      <alignment wrapText="1"/>
    </xf>
    <xf numFmtId="0" fontId="64" fillId="0" borderId="0" xfId="53" applyFont="1"/>
    <xf numFmtId="0" fontId="66" fillId="0" borderId="35" xfId="53" applyFont="1" applyBorder="1"/>
    <xf numFmtId="165" fontId="66" fillId="0" borderId="35" xfId="53" applyNumberFormat="1" applyFont="1" applyBorder="1" applyAlignment="1">
      <alignment horizontal="right"/>
    </xf>
    <xf numFmtId="165" fontId="66" fillId="0" borderId="35" xfId="53" applyNumberFormat="1" applyFont="1" applyBorder="1"/>
    <xf numFmtId="165" fontId="66" fillId="0" borderId="36" xfId="53" applyNumberFormat="1" applyFont="1" applyBorder="1"/>
    <xf numFmtId="165" fontId="66" fillId="0" borderId="34" xfId="53" applyNumberFormat="1" applyFont="1" applyBorder="1"/>
    <xf numFmtId="0" fontId="66" fillId="0" borderId="21" xfId="53" applyFont="1" applyBorder="1" applyAlignment="1">
      <alignment horizontal="right"/>
    </xf>
    <xf numFmtId="0" fontId="66" fillId="0" borderId="35" xfId="53" applyFont="1" applyBorder="1" applyAlignment="1">
      <alignment horizontal="right" vertical="top" wrapText="1"/>
    </xf>
    <xf numFmtId="37" fontId="66" fillId="0" borderId="35" xfId="53" applyNumberFormat="1" applyFont="1" applyBorder="1" applyAlignment="1">
      <alignment horizontal="right" wrapText="1"/>
    </xf>
    <xf numFmtId="0" fontId="66" fillId="0" borderId="2" xfId="53" applyFont="1" applyBorder="1"/>
    <xf numFmtId="165" fontId="66" fillId="0" borderId="2" xfId="53" applyNumberFormat="1" applyFont="1" applyBorder="1" applyAlignment="1">
      <alignment horizontal="right"/>
    </xf>
    <xf numFmtId="165" fontId="66" fillId="0" borderId="2" xfId="53" applyNumberFormat="1" applyFont="1" applyBorder="1"/>
    <xf numFmtId="3" fontId="66" fillId="0" borderId="20" xfId="53" applyNumberFormat="1" applyFont="1" applyBorder="1" applyAlignment="1">
      <alignment horizontal="right"/>
    </xf>
    <xf numFmtId="3" fontId="66" fillId="0" borderId="2" xfId="53" applyNumberFormat="1" applyFont="1" applyBorder="1" applyAlignment="1">
      <alignment horizontal="right"/>
    </xf>
    <xf numFmtId="3" fontId="66" fillId="0" borderId="2" xfId="53" applyNumberFormat="1" applyFont="1" applyBorder="1" applyAlignment="1">
      <alignment horizontal="right" vertical="top" wrapText="1"/>
    </xf>
    <xf numFmtId="37" fontId="66" fillId="0" borderId="2" xfId="53" applyNumberFormat="1" applyFont="1" applyBorder="1" applyAlignment="1">
      <alignment horizontal="right" wrapText="1"/>
    </xf>
    <xf numFmtId="165" fontId="66" fillId="0" borderId="2" xfId="53" applyNumberFormat="1" applyFont="1" applyBorder="1" applyAlignment="1">
      <alignment horizontal="right" vertical="top" wrapText="1"/>
    </xf>
    <xf numFmtId="0" fontId="66" fillId="0" borderId="20" xfId="53" applyFont="1" applyBorder="1" applyAlignment="1">
      <alignment horizontal="right"/>
    </xf>
    <xf numFmtId="0" fontId="66" fillId="0" borderId="2" xfId="53" applyFont="1" applyBorder="1" applyAlignment="1">
      <alignment horizontal="right"/>
    </xf>
    <xf numFmtId="0" fontId="66" fillId="0" borderId="2" xfId="53" applyFont="1" applyBorder="1" applyAlignment="1">
      <alignment horizontal="right" vertical="top" wrapText="1"/>
    </xf>
    <xf numFmtId="165" fontId="66" fillId="0" borderId="0" xfId="53" applyNumberFormat="1" applyFont="1" applyAlignment="1">
      <alignment horizontal="right"/>
    </xf>
    <xf numFmtId="3" fontId="66" fillId="0" borderId="0" xfId="53" applyNumberFormat="1" applyFont="1" applyAlignment="1">
      <alignment horizontal="right" vertical="top" wrapText="1"/>
    </xf>
    <xf numFmtId="0" fontId="66" fillId="0" borderId="0" xfId="53" applyFont="1" applyAlignment="1">
      <alignment wrapText="1"/>
    </xf>
    <xf numFmtId="165" fontId="66" fillId="0" borderId="0" xfId="53" applyNumberFormat="1" applyFont="1"/>
    <xf numFmtId="166" fontId="66" fillId="0" borderId="35" xfId="180" applyNumberFormat="1" applyFont="1" applyBorder="1" applyAlignment="1">
      <alignment horizontal="right"/>
    </xf>
    <xf numFmtId="0" fontId="11" fillId="0" borderId="0" xfId="0" applyFont="1"/>
    <xf numFmtId="0" fontId="64" fillId="49" borderId="32" xfId="53" applyFont="1" applyFill="1" applyBorder="1" applyAlignment="1">
      <alignment horizontal="left" wrapText="1"/>
    </xf>
    <xf numFmtId="169" fontId="66" fillId="0" borderId="50" xfId="1" applyNumberFormat="1" applyFont="1" applyBorder="1" applyAlignment="1">
      <alignment horizontal="left"/>
    </xf>
    <xf numFmtId="169" fontId="66" fillId="0" borderId="51" xfId="1" applyNumberFormat="1" applyFont="1" applyBorder="1" applyAlignment="1">
      <alignment horizontal="left"/>
    </xf>
    <xf numFmtId="165" fontId="66" fillId="0" borderId="19" xfId="53" applyNumberFormat="1" applyFont="1" applyBorder="1" applyAlignment="1">
      <alignment horizontal="right"/>
    </xf>
    <xf numFmtId="0" fontId="66" fillId="0" borderId="2" xfId="0" applyFont="1" applyBorder="1"/>
    <xf numFmtId="3" fontId="66" fillId="0" borderId="35" xfId="53" applyNumberFormat="1" applyFont="1" applyBorder="1" applyAlignment="1">
      <alignment horizontal="right" wrapText="1"/>
    </xf>
    <xf numFmtId="3" fontId="66" fillId="0" borderId="2" xfId="53" applyNumberFormat="1" applyFont="1" applyBorder="1" applyAlignment="1">
      <alignment horizontal="right" wrapText="1"/>
    </xf>
    <xf numFmtId="169" fontId="66" fillId="0" borderId="2" xfId="1" applyNumberFormat="1" applyFont="1" applyFill="1" applyBorder="1" applyAlignment="1">
      <alignment horizontal="right"/>
    </xf>
    <xf numFmtId="0" fontId="66" fillId="0" borderId="2" xfId="53" applyFont="1" applyBorder="1" applyAlignment="1">
      <alignment horizontal="left"/>
    </xf>
    <xf numFmtId="0" fontId="66" fillId="0" borderId="35" xfId="0" applyFont="1" applyBorder="1" applyAlignment="1">
      <alignment horizontal="right"/>
    </xf>
    <xf numFmtId="166" fontId="66" fillId="0" borderId="2" xfId="53" applyNumberFormat="1" applyFont="1" applyBorder="1" applyAlignment="1">
      <alignment horizontal="right"/>
    </xf>
    <xf numFmtId="165" fontId="66" fillId="0" borderId="0" xfId="2" applyNumberFormat="1" applyFont="1" applyBorder="1" applyAlignment="1">
      <alignment horizontal="right"/>
    </xf>
    <xf numFmtId="0" fontId="66" fillId="0" borderId="22" xfId="0" applyFont="1" applyBorder="1" applyAlignment="1">
      <alignment horizontal="left"/>
    </xf>
    <xf numFmtId="169" fontId="66" fillId="0" borderId="22" xfId="1" applyNumberFormat="1" applyFont="1" applyBorder="1" applyAlignment="1">
      <alignment horizontal="right"/>
    </xf>
    <xf numFmtId="164" fontId="66" fillId="0" borderId="22" xfId="227" applyNumberFormat="1" applyFont="1" applyBorder="1" applyAlignment="1">
      <alignment horizontal="right"/>
    </xf>
    <xf numFmtId="165" fontId="66" fillId="0" borderId="22" xfId="2" applyNumberFormat="1" applyFont="1" applyBorder="1" applyAlignment="1">
      <alignment horizontal="right"/>
    </xf>
    <xf numFmtId="0" fontId="66" fillId="0" borderId="22" xfId="0" applyFont="1" applyBorder="1" applyAlignment="1">
      <alignment horizontal="right"/>
    </xf>
    <xf numFmtId="165" fontId="66" fillId="0" borderId="31" xfId="2" applyNumberFormat="1" applyFont="1" applyBorder="1" applyAlignment="1">
      <alignment horizontal="right"/>
    </xf>
    <xf numFmtId="42" fontId="66" fillId="0" borderId="35" xfId="120" applyNumberFormat="1" applyFont="1" applyFill="1" applyBorder="1"/>
    <xf numFmtId="42" fontId="24" fillId="0" borderId="2" xfId="120" applyNumberFormat="1" applyFont="1" applyFill="1" applyBorder="1" applyAlignment="1"/>
    <xf numFmtId="42" fontId="66" fillId="0" borderId="35" xfId="8" applyNumberFormat="1" applyFont="1" applyBorder="1"/>
    <xf numFmtId="42" fontId="66" fillId="0" borderId="35" xfId="6" applyNumberFormat="1" applyFont="1" applyBorder="1"/>
    <xf numFmtId="42" fontId="66" fillId="0" borderId="22" xfId="6" applyNumberFormat="1" applyFont="1" applyBorder="1" applyAlignment="1">
      <alignment horizontal="right"/>
    </xf>
    <xf numFmtId="0" fontId="66" fillId="0" borderId="33" xfId="0" applyFont="1" applyBorder="1" applyAlignment="1">
      <alignment horizontal="left"/>
    </xf>
    <xf numFmtId="169" fontId="66" fillId="0" borderId="33" xfId="1" applyNumberFormat="1" applyFont="1" applyBorder="1" applyAlignment="1">
      <alignment horizontal="right"/>
    </xf>
    <xf numFmtId="164" fontId="66" fillId="0" borderId="33" xfId="227" applyNumberFormat="1" applyFont="1" applyBorder="1" applyAlignment="1">
      <alignment horizontal="right"/>
    </xf>
    <xf numFmtId="165" fontId="66" fillId="0" borderId="33" xfId="2" applyNumberFormat="1" applyFont="1" applyBorder="1" applyAlignment="1">
      <alignment horizontal="right"/>
    </xf>
    <xf numFmtId="165" fontId="66" fillId="0" borderId="33" xfId="2" applyNumberFormat="1" applyFont="1" applyFill="1" applyBorder="1" applyAlignment="1">
      <alignment horizontal="right"/>
    </xf>
    <xf numFmtId="0" fontId="66" fillId="0" borderId="33" xfId="0" applyFont="1" applyBorder="1" applyAlignment="1">
      <alignment horizontal="right"/>
    </xf>
    <xf numFmtId="165" fontId="66" fillId="0" borderId="58" xfId="2" applyNumberFormat="1" applyFont="1" applyBorder="1" applyAlignment="1">
      <alignment horizontal="right"/>
    </xf>
    <xf numFmtId="0" fontId="66" fillId="0" borderId="26" xfId="53" applyFont="1" applyBorder="1"/>
    <xf numFmtId="1" fontId="66" fillId="0" borderId="2" xfId="1" applyNumberFormat="1" applyFont="1" applyBorder="1" applyAlignment="1">
      <alignment horizontal="right"/>
    </xf>
    <xf numFmtId="9" fontId="66" fillId="0" borderId="2" xfId="2" applyFont="1" applyBorder="1" applyAlignment="1">
      <alignment horizontal="right"/>
    </xf>
    <xf numFmtId="0" fontId="66" fillId="0" borderId="2" xfId="1" applyNumberFormat="1" applyFont="1" applyBorder="1" applyAlignment="1">
      <alignment horizontal="right"/>
    </xf>
    <xf numFmtId="0" fontId="66" fillId="0" borderId="2" xfId="2" applyNumberFormat="1" applyFont="1" applyBorder="1" applyAlignment="1">
      <alignment horizontal="right"/>
    </xf>
    <xf numFmtId="164" fontId="66" fillId="0" borderId="2" xfId="227" applyNumberFormat="1" applyFont="1" applyFill="1" applyBorder="1" applyAlignment="1">
      <alignment horizontal="right"/>
    </xf>
    <xf numFmtId="9" fontId="66" fillId="0" borderId="2" xfId="180" applyNumberFormat="1" applyFont="1" applyBorder="1" applyAlignment="1">
      <alignment horizontal="right"/>
    </xf>
    <xf numFmtId="165" fontId="66" fillId="0" borderId="19" xfId="53" applyNumberFormat="1" applyFont="1" applyBorder="1"/>
    <xf numFmtId="165" fontId="66" fillId="0" borderId="36" xfId="53" applyNumberFormat="1" applyFont="1" applyBorder="1" applyAlignment="1">
      <alignment horizontal="right"/>
    </xf>
    <xf numFmtId="165" fontId="66" fillId="0" borderId="34" xfId="53" applyNumberFormat="1" applyFont="1" applyBorder="1" applyAlignment="1">
      <alignment horizontal="right"/>
    </xf>
    <xf numFmtId="0" fontId="64" fillId="49" borderId="33" xfId="53" applyFont="1" applyFill="1" applyBorder="1" applyAlignment="1">
      <alignment horizontal="left" wrapText="1"/>
    </xf>
    <xf numFmtId="1" fontId="66" fillId="0" borderId="2" xfId="53" applyNumberFormat="1" applyFont="1" applyBorder="1" applyAlignment="1">
      <alignment horizontal="right"/>
    </xf>
    <xf numFmtId="165" fontId="66" fillId="0" borderId="34" xfId="180" applyNumberFormat="1" applyFont="1" applyBorder="1" applyAlignment="1">
      <alignment horizontal="right"/>
    </xf>
    <xf numFmtId="165" fontId="66" fillId="0" borderId="29" xfId="180" applyNumberFormat="1" applyFont="1" applyBorder="1" applyAlignment="1">
      <alignment horizontal="right"/>
    </xf>
    <xf numFmtId="165" fontId="66" fillId="0" borderId="31" xfId="180" applyNumberFormat="1" applyFont="1" applyBorder="1" applyAlignment="1">
      <alignment horizontal="right"/>
    </xf>
    <xf numFmtId="165" fontId="64" fillId="49" borderId="46" xfId="180" applyNumberFormat="1" applyFont="1" applyFill="1" applyBorder="1" applyAlignment="1">
      <alignment wrapText="1"/>
    </xf>
    <xf numFmtId="165" fontId="66" fillId="0" borderId="57" xfId="180" applyNumberFormat="1" applyFont="1" applyBorder="1" applyAlignment="1">
      <alignment horizontal="right"/>
    </xf>
    <xf numFmtId="165" fontId="66" fillId="0" borderId="56" xfId="2" applyNumberFormat="1" applyFont="1" applyFill="1" applyBorder="1" applyAlignment="1">
      <alignment horizontal="right"/>
    </xf>
    <xf numFmtId="165" fontId="66" fillId="0" borderId="28" xfId="2" applyNumberFormat="1" applyFont="1" applyFill="1" applyBorder="1" applyAlignment="1">
      <alignment horizontal="right"/>
    </xf>
    <xf numFmtId="165" fontId="64" fillId="49" borderId="44" xfId="180" applyNumberFormat="1" applyFont="1" applyFill="1" applyBorder="1" applyAlignment="1">
      <alignment wrapText="1"/>
    </xf>
    <xf numFmtId="165" fontId="64" fillId="49" borderId="47" xfId="180" applyNumberFormat="1" applyFont="1" applyFill="1" applyBorder="1"/>
    <xf numFmtId="165" fontId="66" fillId="0" borderId="24" xfId="2" applyNumberFormat="1" applyFont="1" applyFill="1" applyBorder="1" applyAlignment="1">
      <alignment horizontal="right"/>
    </xf>
    <xf numFmtId="165" fontId="66" fillId="0" borderId="30" xfId="2" applyNumberFormat="1" applyFont="1" applyFill="1" applyBorder="1" applyAlignment="1">
      <alignment horizontal="right"/>
    </xf>
    <xf numFmtId="165" fontId="64" fillId="49" borderId="48" xfId="180" applyNumberFormat="1" applyFont="1" applyFill="1" applyBorder="1" applyAlignment="1">
      <alignment wrapText="1"/>
    </xf>
    <xf numFmtId="165" fontId="66" fillId="0" borderId="31" xfId="2" applyNumberFormat="1" applyFont="1" applyFill="1" applyBorder="1" applyAlignment="1">
      <alignment horizontal="right"/>
    </xf>
    <xf numFmtId="165" fontId="66" fillId="0" borderId="24" xfId="2" applyNumberFormat="1" applyFont="1" applyBorder="1" applyAlignment="1">
      <alignment horizontal="right"/>
    </xf>
    <xf numFmtId="165" fontId="66" fillId="0" borderId="34" xfId="2" applyNumberFormat="1" applyFont="1" applyBorder="1" applyAlignment="1">
      <alignment horizontal="right"/>
    </xf>
    <xf numFmtId="165" fontId="66" fillId="0" borderId="28" xfId="2" applyNumberFormat="1" applyFont="1" applyBorder="1" applyAlignment="1">
      <alignment horizontal="right"/>
    </xf>
    <xf numFmtId="165" fontId="66" fillId="0" borderId="30" xfId="2" applyNumberFormat="1" applyFont="1" applyBorder="1" applyAlignment="1">
      <alignment horizontal="right"/>
    </xf>
    <xf numFmtId="165" fontId="66" fillId="0" borderId="19" xfId="2" applyNumberFormat="1" applyFont="1" applyBorder="1" applyAlignment="1">
      <alignment horizontal="right"/>
    </xf>
    <xf numFmtId="165" fontId="66" fillId="0" borderId="0" xfId="180" applyNumberFormat="1" applyFont="1" applyAlignment="1">
      <alignment horizontal="right"/>
    </xf>
    <xf numFmtId="165" fontId="64" fillId="49" borderId="46" xfId="180" applyNumberFormat="1" applyFont="1" applyFill="1" applyBorder="1" applyAlignment="1">
      <alignment horizontal="right" wrapText="1"/>
    </xf>
    <xf numFmtId="0" fontId="64" fillId="49" borderId="52" xfId="53" applyFont="1" applyFill="1" applyBorder="1" applyAlignment="1">
      <alignment horizontal="left" wrapText="1"/>
    </xf>
    <xf numFmtId="169" fontId="66" fillId="0" borderId="23" xfId="1" applyNumberFormat="1" applyFont="1" applyFill="1" applyBorder="1" applyAlignment="1">
      <alignment horizontal="left"/>
    </xf>
    <xf numFmtId="0" fontId="66" fillId="0" borderId="18" xfId="53" applyFont="1" applyBorder="1"/>
    <xf numFmtId="0" fontId="66" fillId="0" borderId="20" xfId="180" applyFont="1" applyBorder="1" applyAlignment="1">
      <alignment horizontal="right"/>
    </xf>
    <xf numFmtId="0" fontId="66" fillId="0" borderId="55" xfId="180" applyFont="1" applyBorder="1" applyAlignment="1">
      <alignment horizontal="right"/>
    </xf>
    <xf numFmtId="9" fontId="66" fillId="0" borderId="59" xfId="180" applyNumberFormat="1" applyFont="1" applyBorder="1" applyAlignment="1">
      <alignment horizontal="right"/>
    </xf>
    <xf numFmtId="165" fontId="66" fillId="0" borderId="20" xfId="180" applyNumberFormat="1" applyFont="1" applyBorder="1" applyAlignment="1">
      <alignment horizontal="right"/>
    </xf>
    <xf numFmtId="165" fontId="66" fillId="0" borderId="20" xfId="2" applyNumberFormat="1" applyFont="1" applyFill="1" applyBorder="1" applyAlignment="1">
      <alignment horizontal="right"/>
    </xf>
    <xf numFmtId="165" fontId="66" fillId="0" borderId="57" xfId="2" applyNumberFormat="1" applyFont="1" applyFill="1" applyBorder="1" applyAlignment="1">
      <alignment horizontal="right"/>
    </xf>
    <xf numFmtId="165" fontId="66" fillId="0" borderId="59" xfId="2" applyNumberFormat="1" applyFont="1" applyFill="1" applyBorder="1" applyAlignment="1">
      <alignment horizontal="right"/>
    </xf>
    <xf numFmtId="165" fontId="66" fillId="0" borderId="2" xfId="1" applyNumberFormat="1" applyFont="1" applyBorder="1" applyAlignment="1">
      <alignment horizontal="right"/>
    </xf>
    <xf numFmtId="165" fontId="66" fillId="0" borderId="36" xfId="2" applyNumberFormat="1" applyFont="1" applyBorder="1" applyAlignment="1">
      <alignment horizontal="right"/>
    </xf>
    <xf numFmtId="165" fontId="66" fillId="0" borderId="50" xfId="2" applyNumberFormat="1" applyFont="1" applyBorder="1" applyAlignment="1">
      <alignment horizontal="right"/>
    </xf>
    <xf numFmtId="165" fontId="65" fillId="0" borderId="60" xfId="180" applyNumberFormat="1" applyFont="1" applyBorder="1" applyAlignment="1">
      <alignment wrapText="1"/>
    </xf>
    <xf numFmtId="165" fontId="65" fillId="0" borderId="23" xfId="180" applyNumberFormat="1" applyFont="1" applyBorder="1" applyAlignment="1">
      <alignment horizontal="left"/>
    </xf>
    <xf numFmtId="0" fontId="64" fillId="0" borderId="61" xfId="180" applyFont="1" applyBorder="1" applyAlignment="1">
      <alignment horizontal="left"/>
    </xf>
    <xf numFmtId="165" fontId="64" fillId="49" borderId="23" xfId="2" applyNumberFormat="1" applyFont="1" applyFill="1" applyBorder="1" applyAlignment="1">
      <alignment wrapText="1"/>
    </xf>
    <xf numFmtId="165" fontId="64" fillId="0" borderId="0" xfId="2" applyNumberFormat="1" applyFont="1" applyBorder="1" applyAlignment="1">
      <alignment horizontal="left"/>
    </xf>
    <xf numFmtId="165" fontId="66" fillId="0" borderId="55" xfId="2" applyNumberFormat="1" applyFont="1" applyBorder="1" applyAlignment="1">
      <alignment horizontal="left"/>
    </xf>
    <xf numFmtId="165" fontId="66" fillId="0" borderId="63" xfId="2" applyNumberFormat="1" applyFont="1" applyFill="1" applyBorder="1" applyAlignment="1">
      <alignment horizontal="right"/>
    </xf>
    <xf numFmtId="165" fontId="66" fillId="0" borderId="64" xfId="2" applyNumberFormat="1" applyFont="1" applyFill="1" applyBorder="1" applyAlignment="1">
      <alignment horizontal="right"/>
    </xf>
    <xf numFmtId="3" fontId="66" fillId="0" borderId="62" xfId="180" applyNumberFormat="1" applyFont="1" applyBorder="1" applyAlignment="1">
      <alignment horizontal="right"/>
    </xf>
    <xf numFmtId="2" fontId="66" fillId="0" borderId="1" xfId="180" applyNumberFormat="1" applyFont="1" applyBorder="1" applyAlignment="1">
      <alignment horizontal="right"/>
    </xf>
    <xf numFmtId="2" fontId="66" fillId="0" borderId="66" xfId="180" applyNumberFormat="1" applyFont="1" applyBorder="1" applyAlignment="1">
      <alignment horizontal="right"/>
    </xf>
    <xf numFmtId="2" fontId="66" fillId="0" borderId="51" xfId="180" applyNumberFormat="1" applyFont="1" applyBorder="1" applyAlignment="1">
      <alignment horizontal="right"/>
    </xf>
    <xf numFmtId="165" fontId="11" fillId="0" borderId="65" xfId="228" applyNumberFormat="1" applyFont="1" applyBorder="1"/>
    <xf numFmtId="165" fontId="11" fillId="0" borderId="67" xfId="228" applyNumberFormat="1" applyFont="1" applyBorder="1"/>
    <xf numFmtId="0" fontId="64" fillId="0" borderId="50" xfId="53" applyFont="1" applyBorder="1" applyAlignment="1">
      <alignment horizontal="left" wrapText="1"/>
    </xf>
    <xf numFmtId="0" fontId="64" fillId="0" borderId="51" xfId="53" applyFont="1" applyBorder="1" applyAlignment="1">
      <alignment horizontal="left" wrapText="1"/>
    </xf>
    <xf numFmtId="0" fontId="64" fillId="0" borderId="55" xfId="53" applyFont="1" applyBorder="1" applyAlignment="1">
      <alignment horizontal="left" wrapText="1"/>
    </xf>
    <xf numFmtId="165" fontId="64" fillId="49" borderId="25" xfId="2" applyNumberFormat="1" applyFont="1" applyFill="1" applyBorder="1" applyAlignment="1">
      <alignment horizontal="center"/>
    </xf>
    <xf numFmtId="165" fontId="64" fillId="49" borderId="27" xfId="2" applyNumberFormat="1" applyFont="1" applyFill="1" applyBorder="1" applyAlignment="1">
      <alignment horizontal="center"/>
    </xf>
    <xf numFmtId="0" fontId="64" fillId="49" borderId="25" xfId="180" applyFont="1" applyFill="1" applyBorder="1" applyAlignment="1">
      <alignment horizontal="center"/>
    </xf>
    <xf numFmtId="0" fontId="64" fillId="49" borderId="26" xfId="180" applyFont="1" applyFill="1" applyBorder="1" applyAlignment="1">
      <alignment horizontal="center"/>
    </xf>
    <xf numFmtId="0" fontId="64" fillId="49" borderId="27" xfId="180" applyFont="1" applyFill="1" applyBorder="1" applyAlignment="1">
      <alignment horizontal="center"/>
    </xf>
    <xf numFmtId="0" fontId="64" fillId="49" borderId="25" xfId="53" applyFont="1" applyFill="1" applyBorder="1" applyAlignment="1">
      <alignment horizontal="center"/>
    </xf>
    <xf numFmtId="0" fontId="64" fillId="49" borderId="26" xfId="53" applyFont="1" applyFill="1" applyBorder="1" applyAlignment="1">
      <alignment horizontal="center"/>
    </xf>
    <xf numFmtId="0" fontId="64" fillId="49" borderId="27" xfId="53" applyFont="1" applyFill="1" applyBorder="1" applyAlignment="1">
      <alignment horizontal="center"/>
    </xf>
    <xf numFmtId="0" fontId="64" fillId="49" borderId="25" xfId="53" applyFont="1" applyFill="1" applyBorder="1" applyAlignment="1">
      <alignment horizontal="center" wrapText="1"/>
    </xf>
    <xf numFmtId="0" fontId="64" fillId="49" borderId="26" xfId="53" applyFont="1" applyFill="1" applyBorder="1" applyAlignment="1">
      <alignment horizontal="center" wrapText="1"/>
    </xf>
    <xf numFmtId="0" fontId="64" fillId="49" borderId="27" xfId="53" applyFont="1" applyFill="1" applyBorder="1" applyAlignment="1">
      <alignment horizontal="center" wrapText="1"/>
    </xf>
    <xf numFmtId="0" fontId="66" fillId="0" borderId="51" xfId="53" applyFont="1" applyBorder="1" applyAlignment="1">
      <alignment horizontal="center"/>
    </xf>
    <xf numFmtId="0" fontId="66" fillId="0" borderId="23" xfId="53" applyFont="1" applyBorder="1" applyAlignment="1">
      <alignment horizontal="center"/>
    </xf>
    <xf numFmtId="165" fontId="64" fillId="49" borderId="26" xfId="2" applyNumberFormat="1" applyFont="1" applyFill="1" applyBorder="1" applyAlignment="1">
      <alignment horizontal="center"/>
    </xf>
    <xf numFmtId="165" fontId="64" fillId="49" borderId="25" xfId="2" applyNumberFormat="1" applyFont="1" applyFill="1" applyBorder="1" applyAlignment="1">
      <alignment horizontal="center" wrapText="1"/>
    </xf>
    <xf numFmtId="165" fontId="64" fillId="49" borderId="26" xfId="2" applyNumberFormat="1" applyFont="1" applyFill="1" applyBorder="1" applyAlignment="1">
      <alignment horizontal="center" wrapText="1"/>
    </xf>
    <xf numFmtId="165" fontId="64" fillId="49" borderId="27" xfId="2" applyNumberFormat="1" applyFont="1" applyFill="1" applyBorder="1" applyAlignment="1">
      <alignment horizontal="center" wrapText="1"/>
    </xf>
    <xf numFmtId="0" fontId="66" fillId="0" borderId="0" xfId="180" applyFont="1" applyAlignment="1">
      <alignment horizontal="left" wrapText="1"/>
    </xf>
    <xf numFmtId="165" fontId="64" fillId="49" borderId="26" xfId="180" applyNumberFormat="1" applyFont="1" applyFill="1" applyBorder="1" applyAlignment="1">
      <alignment horizontal="center"/>
    </xf>
    <xf numFmtId="165" fontId="64" fillId="49" borderId="27" xfId="180" applyNumberFormat="1" applyFont="1" applyFill="1" applyBorder="1" applyAlignment="1">
      <alignment horizontal="center"/>
    </xf>
    <xf numFmtId="165" fontId="64" fillId="49" borderId="25" xfId="180" applyNumberFormat="1" applyFont="1" applyFill="1" applyBorder="1" applyAlignment="1">
      <alignment horizontal="center"/>
    </xf>
    <xf numFmtId="0" fontId="64" fillId="49" borderId="25" xfId="180" applyFont="1" applyFill="1" applyBorder="1" applyAlignment="1">
      <alignment horizontal="center" wrapText="1"/>
    </xf>
    <xf numFmtId="0" fontId="64" fillId="49" borderId="27" xfId="180" applyFont="1" applyFill="1" applyBorder="1" applyAlignment="1">
      <alignment horizontal="center" wrapText="1"/>
    </xf>
    <xf numFmtId="0" fontId="64" fillId="49" borderId="26" xfId="180" applyFont="1" applyFill="1" applyBorder="1" applyAlignment="1">
      <alignment horizontal="center" wrapText="1"/>
    </xf>
    <xf numFmtId="0" fontId="64" fillId="49" borderId="37" xfId="53" applyFont="1" applyFill="1" applyBorder="1" applyAlignment="1">
      <alignment horizontal="center"/>
    </xf>
    <xf numFmtId="0" fontId="66" fillId="49" borderId="38" xfId="0" applyFont="1" applyFill="1" applyBorder="1" applyAlignment="1">
      <alignment horizontal="center"/>
    </xf>
    <xf numFmtId="0" fontId="66" fillId="49" borderId="40" xfId="0" applyFont="1" applyFill="1" applyBorder="1" applyAlignment="1">
      <alignment horizontal="center"/>
    </xf>
    <xf numFmtId="0" fontId="64" fillId="49" borderId="38" xfId="53" applyFont="1" applyFill="1" applyBorder="1" applyAlignment="1">
      <alignment horizontal="center"/>
    </xf>
    <xf numFmtId="0" fontId="66" fillId="49" borderId="39" xfId="0" applyFont="1" applyFill="1" applyBorder="1" applyAlignment="1">
      <alignment horizontal="center"/>
    </xf>
  </cellXfs>
  <cellStyles count="229">
    <cellStyle name="20% - Accent1" xfId="26" builtinId="30" customBuiltin="1"/>
    <cellStyle name="20% - Accent1 2" xfId="56" xr:uid="{00000000-0005-0000-0000-000001000000}"/>
    <cellStyle name="20% - Accent1 2 2" xfId="88" xr:uid="{00000000-0005-0000-0000-000002000000}"/>
    <cellStyle name="20% - Accent1 3" xfId="69" xr:uid="{00000000-0005-0000-0000-000003000000}"/>
    <cellStyle name="20% - Accent1 4" xfId="157" xr:uid="{00000000-0005-0000-0000-000004000000}"/>
    <cellStyle name="20% - Accent2" xfId="30" builtinId="34" customBuiltin="1"/>
    <cellStyle name="20% - Accent2 2" xfId="58" xr:uid="{00000000-0005-0000-0000-000006000000}"/>
    <cellStyle name="20% - Accent2 2 2" xfId="90" xr:uid="{00000000-0005-0000-0000-000007000000}"/>
    <cellStyle name="20% - Accent2 3" xfId="71" xr:uid="{00000000-0005-0000-0000-000008000000}"/>
    <cellStyle name="20% - Accent2 4" xfId="158" xr:uid="{00000000-0005-0000-0000-000009000000}"/>
    <cellStyle name="20% - Accent3" xfId="34" builtinId="38" customBuiltin="1"/>
    <cellStyle name="20% - Accent3 2" xfId="60" xr:uid="{00000000-0005-0000-0000-00000B000000}"/>
    <cellStyle name="20% - Accent3 2 2" xfId="92" xr:uid="{00000000-0005-0000-0000-00000C000000}"/>
    <cellStyle name="20% - Accent3 3" xfId="73" xr:uid="{00000000-0005-0000-0000-00000D000000}"/>
    <cellStyle name="20% - Accent3 4" xfId="159" xr:uid="{00000000-0005-0000-0000-00000E000000}"/>
    <cellStyle name="20% - Accent4" xfId="38" builtinId="42" customBuiltin="1"/>
    <cellStyle name="20% - Accent4 2" xfId="62" xr:uid="{00000000-0005-0000-0000-000010000000}"/>
    <cellStyle name="20% - Accent4 2 2" xfId="94" xr:uid="{00000000-0005-0000-0000-000011000000}"/>
    <cellStyle name="20% - Accent4 3" xfId="75" xr:uid="{00000000-0005-0000-0000-000012000000}"/>
    <cellStyle name="20% - Accent4 4" xfId="160" xr:uid="{00000000-0005-0000-0000-000013000000}"/>
    <cellStyle name="20% - Accent5" xfId="42" builtinId="46" customBuiltin="1"/>
    <cellStyle name="20% - Accent5 2" xfId="64" xr:uid="{00000000-0005-0000-0000-000015000000}"/>
    <cellStyle name="20% - Accent5 2 2" xfId="96" xr:uid="{00000000-0005-0000-0000-000016000000}"/>
    <cellStyle name="20% - Accent5 3" xfId="77" xr:uid="{00000000-0005-0000-0000-000017000000}"/>
    <cellStyle name="20% - Accent5 4" xfId="161" xr:uid="{00000000-0005-0000-0000-000018000000}"/>
    <cellStyle name="20% - Accent6" xfId="46" builtinId="50" customBuiltin="1"/>
    <cellStyle name="20% - Accent6 2" xfId="66" xr:uid="{00000000-0005-0000-0000-00001A000000}"/>
    <cellStyle name="20% - Accent6 2 2" xfId="98" xr:uid="{00000000-0005-0000-0000-00001B000000}"/>
    <cellStyle name="20% - Accent6 3" xfId="79" xr:uid="{00000000-0005-0000-0000-00001C000000}"/>
    <cellStyle name="20% - Accent6 4" xfId="162" xr:uid="{00000000-0005-0000-0000-00001D000000}"/>
    <cellStyle name="40% - Accent1" xfId="27" builtinId="31" customBuiltin="1"/>
    <cellStyle name="40% - Accent1 2" xfId="57" xr:uid="{00000000-0005-0000-0000-00001F000000}"/>
    <cellStyle name="40% - Accent1 2 2" xfId="89" xr:uid="{00000000-0005-0000-0000-000020000000}"/>
    <cellStyle name="40% - Accent1 3" xfId="70" xr:uid="{00000000-0005-0000-0000-000021000000}"/>
    <cellStyle name="40% - Accent1 4" xfId="163" xr:uid="{00000000-0005-0000-0000-000022000000}"/>
    <cellStyle name="40% - Accent2" xfId="31" builtinId="35" customBuiltin="1"/>
    <cellStyle name="40% - Accent2 2" xfId="59" xr:uid="{00000000-0005-0000-0000-000024000000}"/>
    <cellStyle name="40% - Accent2 2 2" xfId="91" xr:uid="{00000000-0005-0000-0000-000025000000}"/>
    <cellStyle name="40% - Accent2 3" xfId="72" xr:uid="{00000000-0005-0000-0000-000026000000}"/>
    <cellStyle name="40% - Accent2 4" xfId="164" xr:uid="{00000000-0005-0000-0000-000027000000}"/>
    <cellStyle name="40% - Accent3" xfId="35" builtinId="39" customBuiltin="1"/>
    <cellStyle name="40% - Accent3 2" xfId="61" xr:uid="{00000000-0005-0000-0000-000029000000}"/>
    <cellStyle name="40% - Accent3 2 2" xfId="93" xr:uid="{00000000-0005-0000-0000-00002A000000}"/>
    <cellStyle name="40% - Accent3 3" xfId="74" xr:uid="{00000000-0005-0000-0000-00002B000000}"/>
    <cellStyle name="40% - Accent3 4" xfId="165" xr:uid="{00000000-0005-0000-0000-00002C000000}"/>
    <cellStyle name="40% - Accent4" xfId="39" builtinId="43" customBuiltin="1"/>
    <cellStyle name="40% - Accent4 2" xfId="63" xr:uid="{00000000-0005-0000-0000-00002E000000}"/>
    <cellStyle name="40% - Accent4 2 2" xfId="95" xr:uid="{00000000-0005-0000-0000-00002F000000}"/>
    <cellStyle name="40% - Accent4 3" xfId="76" xr:uid="{00000000-0005-0000-0000-000030000000}"/>
    <cellStyle name="40% - Accent4 4" xfId="166" xr:uid="{00000000-0005-0000-0000-000031000000}"/>
    <cellStyle name="40% - Accent5" xfId="43" builtinId="47" customBuiltin="1"/>
    <cellStyle name="40% - Accent5 2" xfId="65" xr:uid="{00000000-0005-0000-0000-000033000000}"/>
    <cellStyle name="40% - Accent5 2 2" xfId="97" xr:uid="{00000000-0005-0000-0000-000034000000}"/>
    <cellStyle name="40% - Accent5 3" xfId="78" xr:uid="{00000000-0005-0000-0000-000035000000}"/>
    <cellStyle name="40% - Accent5 4" xfId="167" xr:uid="{00000000-0005-0000-0000-000036000000}"/>
    <cellStyle name="40% - Accent6" xfId="47" builtinId="51" customBuiltin="1"/>
    <cellStyle name="40% - Accent6 2" xfId="67" xr:uid="{00000000-0005-0000-0000-000038000000}"/>
    <cellStyle name="40% - Accent6 2 2" xfId="99" xr:uid="{00000000-0005-0000-0000-000039000000}"/>
    <cellStyle name="40% - Accent6 3" xfId="80" xr:uid="{00000000-0005-0000-0000-00003A000000}"/>
    <cellStyle name="40% - Accent6 4" xfId="168" xr:uid="{00000000-0005-0000-0000-00003B000000}"/>
    <cellStyle name="60% - Accent1" xfId="28" builtinId="32" customBuiltin="1"/>
    <cellStyle name="60% - Accent1 2" xfId="105" xr:uid="{00000000-0005-0000-0000-00003D000000}"/>
    <cellStyle name="60% - Accent2" xfId="32" builtinId="36" customBuiltin="1"/>
    <cellStyle name="60% - Accent2 2" xfId="106" xr:uid="{00000000-0005-0000-0000-00003F000000}"/>
    <cellStyle name="60% - Accent3" xfId="36" builtinId="40" customBuiltin="1"/>
    <cellStyle name="60% - Accent3 2" xfId="107" xr:uid="{00000000-0005-0000-0000-000041000000}"/>
    <cellStyle name="60% - Accent4" xfId="40" builtinId="44" customBuiltin="1"/>
    <cellStyle name="60% - Accent4 2" xfId="108" xr:uid="{00000000-0005-0000-0000-000043000000}"/>
    <cellStyle name="60% - Accent5" xfId="44" builtinId="48" customBuiltin="1"/>
    <cellStyle name="60% - Accent5 2" xfId="109" xr:uid="{00000000-0005-0000-0000-000045000000}"/>
    <cellStyle name="60% - Accent6" xfId="48" builtinId="52" customBuiltin="1"/>
    <cellStyle name="60% - Accent6 2" xfId="110" xr:uid="{00000000-0005-0000-0000-000047000000}"/>
    <cellStyle name="Accent1" xfId="25" builtinId="29" customBuiltin="1"/>
    <cellStyle name="Accent1 2" xfId="111" xr:uid="{00000000-0005-0000-0000-000049000000}"/>
    <cellStyle name="Accent2" xfId="29" builtinId="33" customBuiltin="1"/>
    <cellStyle name="Accent2 2" xfId="112" xr:uid="{00000000-0005-0000-0000-00004B000000}"/>
    <cellStyle name="Accent3" xfId="33" builtinId="37" customBuiltin="1"/>
    <cellStyle name="Accent3 2" xfId="113" xr:uid="{00000000-0005-0000-0000-00004D000000}"/>
    <cellStyle name="Accent4" xfId="37" builtinId="41" customBuiltin="1"/>
    <cellStyle name="Accent4 2" xfId="114" xr:uid="{00000000-0005-0000-0000-00004F000000}"/>
    <cellStyle name="Accent5" xfId="41" builtinId="45" customBuiltin="1"/>
    <cellStyle name="Accent5 2" xfId="115" xr:uid="{00000000-0005-0000-0000-000051000000}"/>
    <cellStyle name="Accent6" xfId="45" builtinId="49" customBuiltin="1"/>
    <cellStyle name="Accent6 2" xfId="116" xr:uid="{00000000-0005-0000-0000-000053000000}"/>
    <cellStyle name="Bad" xfId="15" builtinId="27" customBuiltin="1"/>
    <cellStyle name="Bad 2" xfId="117" xr:uid="{00000000-0005-0000-0000-000055000000}"/>
    <cellStyle name="Calculation" xfId="19" builtinId="22" customBuiltin="1"/>
    <cellStyle name="Calculation 2" xfId="118" xr:uid="{00000000-0005-0000-0000-000057000000}"/>
    <cellStyle name="Check Cell" xfId="21" builtinId="23" customBuiltin="1"/>
    <cellStyle name="Check Cell 2" xfId="119" xr:uid="{00000000-0005-0000-0000-000059000000}"/>
    <cellStyle name="Comma" xfId="227" builtinId="3"/>
    <cellStyle name="Comma 2" xfId="82" xr:uid="{00000000-0005-0000-0000-00005B000000}"/>
    <cellStyle name="Comma 2 2" xfId="120" xr:uid="{00000000-0005-0000-0000-00005C000000}"/>
    <cellStyle name="Comma 3" xfId="102" xr:uid="{00000000-0005-0000-0000-00005D000000}"/>
    <cellStyle name="Comma 3 2" xfId="177" xr:uid="{00000000-0005-0000-0000-00005E000000}"/>
    <cellStyle name="Comma 3 2 2" xfId="193" xr:uid="{00000000-0005-0000-0000-00005F000000}"/>
    <cellStyle name="Comma 3 2 3" xfId="225" xr:uid="{18D66D3C-70C2-48A9-928C-2751F9591143}"/>
    <cellStyle name="Comma 3 3" xfId="223" xr:uid="{34F601F9-7B87-4D9B-86AB-D693CABDE38C}"/>
    <cellStyle name="Comma 4" xfId="186" xr:uid="{00000000-0005-0000-0000-000060000000}"/>
    <cellStyle name="Comma 5" xfId="197" xr:uid="{00000000-0005-0000-0000-000061000000}"/>
    <cellStyle name="Comma 6" xfId="201" xr:uid="{00000000-0005-0000-0000-000062000000}"/>
    <cellStyle name="Comma0" xfId="121" xr:uid="{00000000-0005-0000-0000-000063000000}"/>
    <cellStyle name="Comma0 2" xfId="122" xr:uid="{00000000-0005-0000-0000-000064000000}"/>
    <cellStyle name="Comma0 3" xfId="123" xr:uid="{00000000-0005-0000-0000-000065000000}"/>
    <cellStyle name="Currency" xfId="1" builtinId="4"/>
    <cellStyle name="Currency 2" xfId="83" xr:uid="{00000000-0005-0000-0000-000067000000}"/>
    <cellStyle name="Currency 3" xfId="100" xr:uid="{00000000-0005-0000-0000-000068000000}"/>
    <cellStyle name="Currency 4" xfId="183" xr:uid="{00000000-0005-0000-0000-000069000000}"/>
    <cellStyle name="Currency 4 2" xfId="218" xr:uid="{EB993C98-1B58-4172-A8AF-20B7747D705D}"/>
    <cellStyle name="Currency 5" xfId="194" xr:uid="{00000000-0005-0000-0000-00006A000000}"/>
    <cellStyle name="Currency 6" xfId="198" xr:uid="{00000000-0005-0000-0000-00006B000000}"/>
    <cellStyle name="Currency 7" xfId="202" xr:uid="{00000000-0005-0000-0000-00006C000000}"/>
    <cellStyle name="Currency 8" xfId="210" xr:uid="{30997550-D06A-49B1-8BCE-60CA8BE1AAEB}"/>
    <cellStyle name="Currency0" xfId="124" xr:uid="{00000000-0005-0000-0000-00006D000000}"/>
    <cellStyle name="Currency0 2" xfId="125" xr:uid="{00000000-0005-0000-0000-00006E000000}"/>
    <cellStyle name="Currency0 3" xfId="126" xr:uid="{00000000-0005-0000-0000-00006F000000}"/>
    <cellStyle name="Date" xfId="127" xr:uid="{00000000-0005-0000-0000-000070000000}"/>
    <cellStyle name="Date 2" xfId="128" xr:uid="{00000000-0005-0000-0000-000071000000}"/>
    <cellStyle name="Date 3" xfId="129" xr:uid="{00000000-0005-0000-0000-000072000000}"/>
    <cellStyle name="Explanatory Text" xfId="23" builtinId="53" customBuiltin="1"/>
    <cellStyle name="Explanatory Text 2" xfId="130" xr:uid="{00000000-0005-0000-0000-000074000000}"/>
    <cellStyle name="Fixed" xfId="131" xr:uid="{00000000-0005-0000-0000-000075000000}"/>
    <cellStyle name="Fixed 2" xfId="132" xr:uid="{00000000-0005-0000-0000-000076000000}"/>
    <cellStyle name="Fixed 3" xfId="133" xr:uid="{00000000-0005-0000-0000-000077000000}"/>
    <cellStyle name="Followed Hyperlink" xfId="50" builtinId="9" customBuiltin="1"/>
    <cellStyle name="Good" xfId="14" builtinId="26" customBuiltin="1"/>
    <cellStyle name="Good 2" xfId="134" xr:uid="{00000000-0005-0000-0000-00007A000000}"/>
    <cellStyle name="Heading 1" xfId="10" builtinId="16" customBuiltin="1"/>
    <cellStyle name="Heading 1 2" xfId="135" xr:uid="{00000000-0005-0000-0000-00007C000000}"/>
    <cellStyle name="Heading 1 3" xfId="136" xr:uid="{00000000-0005-0000-0000-00007D000000}"/>
    <cellStyle name="Heading 1 4" xfId="169" xr:uid="{00000000-0005-0000-0000-00007E000000}"/>
    <cellStyle name="Heading 2" xfId="11" builtinId="17" customBuiltin="1"/>
    <cellStyle name="Heading 2 2" xfId="137" xr:uid="{00000000-0005-0000-0000-000080000000}"/>
    <cellStyle name="Heading 2 3" xfId="138" xr:uid="{00000000-0005-0000-0000-000081000000}"/>
    <cellStyle name="Heading 2 4" xfId="170" xr:uid="{00000000-0005-0000-0000-000082000000}"/>
    <cellStyle name="Heading 3" xfId="12" builtinId="18" customBuiltin="1"/>
    <cellStyle name="Heading 3 2" xfId="139" xr:uid="{00000000-0005-0000-0000-000084000000}"/>
    <cellStyle name="Heading 4" xfId="13" builtinId="19" customBuiltin="1"/>
    <cellStyle name="Heading 4 2" xfId="140" xr:uid="{00000000-0005-0000-0000-000086000000}"/>
    <cellStyle name="Hyperlink" xfId="51" builtinId="8" customBuiltin="1"/>
    <cellStyle name="Hyperlink 2" xfId="189" xr:uid="{00000000-0005-0000-0000-000088000000}"/>
    <cellStyle name="Input" xfId="17" builtinId="20" customBuiltin="1"/>
    <cellStyle name="Input 2" xfId="141" xr:uid="{00000000-0005-0000-0000-00008A000000}"/>
    <cellStyle name="Linked Cell" xfId="20" builtinId="24" customBuiltin="1"/>
    <cellStyle name="Linked Cell 2" xfId="142" xr:uid="{00000000-0005-0000-0000-00008C000000}"/>
    <cellStyle name="Neutral" xfId="16" builtinId="28" customBuiltin="1"/>
    <cellStyle name="Neutral 2" xfId="143" xr:uid="{00000000-0005-0000-0000-00008E000000}"/>
    <cellStyle name="Normal" xfId="0" builtinId="0"/>
    <cellStyle name="Normal 10" xfId="101" xr:uid="{00000000-0005-0000-0000-000090000000}"/>
    <cellStyle name="Normal 10 2" xfId="176" xr:uid="{00000000-0005-0000-0000-000091000000}"/>
    <cellStyle name="Normal 10 2 2" xfId="191" xr:uid="{00000000-0005-0000-0000-000092000000}"/>
    <cellStyle name="Normal 10 2 2 2" xfId="220" xr:uid="{FA3D30ED-E8EC-4F51-BC41-9ECA343C9745}"/>
    <cellStyle name="Normal 11" xfId="171" xr:uid="{00000000-0005-0000-0000-000093000000}"/>
    <cellStyle name="Normal 11 2" xfId="184" xr:uid="{00000000-0005-0000-0000-000094000000}"/>
    <cellStyle name="Normal 11 2 2" xfId="204" xr:uid="{00000000-0005-0000-0000-000095000000}"/>
    <cellStyle name="Normal 11 2 3" xfId="205" xr:uid="{00000000-0005-0000-0000-000096000000}"/>
    <cellStyle name="Normal 11 2 4" xfId="221" xr:uid="{36D96717-8307-4436-80FC-140A79CDA56A}"/>
    <cellStyle name="Normal 12" xfId="181" xr:uid="{00000000-0005-0000-0000-000097000000}"/>
    <cellStyle name="Normal 12 2" xfId="217" xr:uid="{E8B102F6-7D41-49FB-8941-99BC048A3E0C}"/>
    <cellStyle name="Normal 13" xfId="190" xr:uid="{00000000-0005-0000-0000-000098000000}"/>
    <cellStyle name="Normal 14" xfId="195" xr:uid="{00000000-0005-0000-0000-000099000000}"/>
    <cellStyle name="Normal 15" xfId="196" xr:uid="{00000000-0005-0000-0000-00009A000000}"/>
    <cellStyle name="Normal 16" xfId="200" xr:uid="{00000000-0005-0000-0000-00009B000000}"/>
    <cellStyle name="Normal 16 2" xfId="206" xr:uid="{00000000-0005-0000-0000-00009C000000}"/>
    <cellStyle name="Normal 16 2 2" xfId="214" xr:uid="{B591479A-0CF1-442A-86FA-37556C858F92}"/>
    <cellStyle name="Normal 17" xfId="208" xr:uid="{445B7CC2-E43F-4337-911A-D8332287BB45}"/>
    <cellStyle name="Normal 18" xfId="211" xr:uid="{0BEF6E73-21CB-4A6A-BFC7-FD90F715B0D9}"/>
    <cellStyle name="Normal 19" xfId="212" xr:uid="{7C7562CC-7BAF-49EE-8363-3F7F9E33A5ED}"/>
    <cellStyle name="Normal 2" xfId="4" xr:uid="{00000000-0005-0000-0000-00009D000000}"/>
    <cellStyle name="Normal 2 2" xfId="8" xr:uid="{00000000-0005-0000-0000-00009E000000}"/>
    <cellStyle name="Normal 2 2 2" xfId="7" xr:uid="{00000000-0005-0000-0000-00009F000000}"/>
    <cellStyle name="Normal 2 2 2 2" xfId="104" xr:uid="{00000000-0005-0000-0000-0000A0000000}"/>
    <cellStyle name="Normal 2 3" xfId="144" xr:uid="{00000000-0005-0000-0000-0000A1000000}"/>
    <cellStyle name="Normal 2 3 2" xfId="145" xr:uid="{00000000-0005-0000-0000-0000A2000000}"/>
    <cellStyle name="Normal 2 4" xfId="146" xr:uid="{00000000-0005-0000-0000-0000A3000000}"/>
    <cellStyle name="Normal 2 5" xfId="147" xr:uid="{00000000-0005-0000-0000-0000A4000000}"/>
    <cellStyle name="Normal 2 6" xfId="148" xr:uid="{00000000-0005-0000-0000-0000A5000000}"/>
    <cellStyle name="Normal 2 7" xfId="180" xr:uid="{00000000-0005-0000-0000-0000A6000000}"/>
    <cellStyle name="Normal 2 8" xfId="187" xr:uid="{00000000-0005-0000-0000-0000A7000000}"/>
    <cellStyle name="Normal 20" xfId="228" xr:uid="{114A017A-C3B9-47C1-8308-58C91C77B36C}"/>
    <cellStyle name="Normal 3" xfId="5" xr:uid="{00000000-0005-0000-0000-0000A8000000}"/>
    <cellStyle name="Normal 3 2" xfId="149" xr:uid="{00000000-0005-0000-0000-0000A9000000}"/>
    <cellStyle name="Normal 3 2 2" xfId="150" xr:uid="{00000000-0005-0000-0000-0000AA000000}"/>
    <cellStyle name="Normal 4" xfId="49" xr:uid="{00000000-0005-0000-0000-0000AB000000}"/>
    <cellStyle name="Normal 4 2" xfId="6" xr:uid="{00000000-0005-0000-0000-0000AC000000}"/>
    <cellStyle name="Normal 4 3" xfId="156" xr:uid="{00000000-0005-0000-0000-0000AD000000}"/>
    <cellStyle name="Normal 5" xfId="53" xr:uid="{00000000-0005-0000-0000-0000AE000000}"/>
    <cellStyle name="Normal 6" xfId="3" xr:uid="{00000000-0005-0000-0000-0000AF000000}"/>
    <cellStyle name="Normal 7" xfId="54" xr:uid="{00000000-0005-0000-0000-0000B0000000}"/>
    <cellStyle name="Normal 7 2" xfId="86" xr:uid="{00000000-0005-0000-0000-0000B1000000}"/>
    <cellStyle name="Normal 7 3" xfId="179" xr:uid="{00000000-0005-0000-0000-0000B2000000}"/>
    <cellStyle name="Normal 7 3 2" xfId="185" xr:uid="{00000000-0005-0000-0000-0000B3000000}"/>
    <cellStyle name="Normal 7 3 2 2" xfId="222" xr:uid="{C3479606-1E71-4029-B9ED-41424302CC2E}"/>
    <cellStyle name="Normal 8" xfId="81" xr:uid="{00000000-0005-0000-0000-0000B4000000}"/>
    <cellStyle name="Normal 8 2" xfId="172" xr:uid="{00000000-0005-0000-0000-0000B5000000}"/>
    <cellStyle name="Normal 9" xfId="68" xr:uid="{00000000-0005-0000-0000-0000B6000000}"/>
    <cellStyle name="Normal 9 2" xfId="173" xr:uid="{00000000-0005-0000-0000-0000B7000000}"/>
    <cellStyle name="Note 2" xfId="52" xr:uid="{00000000-0005-0000-0000-0000B9000000}"/>
    <cellStyle name="Note 2 2" xfId="85" xr:uid="{00000000-0005-0000-0000-0000BA000000}"/>
    <cellStyle name="Note 3" xfId="55" xr:uid="{00000000-0005-0000-0000-0000BB000000}"/>
    <cellStyle name="Note 3 2" xfId="87" xr:uid="{00000000-0005-0000-0000-0000BC000000}"/>
    <cellStyle name="Note 4" xfId="174" xr:uid="{00000000-0005-0000-0000-0000BD000000}"/>
    <cellStyle name="Output" xfId="18" builtinId="21" customBuiltin="1"/>
    <cellStyle name="Output 2" xfId="151" xr:uid="{00000000-0005-0000-0000-0000BF000000}"/>
    <cellStyle name="Percent" xfId="2" builtinId="5"/>
    <cellStyle name="Percent 2" xfId="84" xr:uid="{00000000-0005-0000-0000-0000C1000000}"/>
    <cellStyle name="Percent 3" xfId="103" xr:uid="{00000000-0005-0000-0000-0000C2000000}"/>
    <cellStyle name="Percent 3 2" xfId="178" xr:uid="{00000000-0005-0000-0000-0000C3000000}"/>
    <cellStyle name="Percent 3 2 2" xfId="192" xr:uid="{00000000-0005-0000-0000-0000C4000000}"/>
    <cellStyle name="Percent 3 2 3" xfId="226" xr:uid="{0CB62822-43E9-401C-B602-DB02F91C7B67}"/>
    <cellStyle name="Percent 3 3" xfId="224" xr:uid="{415252A9-BBA1-4DC4-8339-FED115505FC4}"/>
    <cellStyle name="Percent 4" xfId="182" xr:uid="{00000000-0005-0000-0000-0000C5000000}"/>
    <cellStyle name="Percent 4 2" xfId="219" xr:uid="{7DC0FCCD-1424-43AB-B49B-7414563730A8}"/>
    <cellStyle name="Percent 5" xfId="188" xr:uid="{00000000-0005-0000-0000-0000C6000000}"/>
    <cellStyle name="Percent 6" xfId="199" xr:uid="{00000000-0005-0000-0000-0000C7000000}"/>
    <cellStyle name="Percent 7" xfId="203" xr:uid="{00000000-0005-0000-0000-0000C8000000}"/>
    <cellStyle name="Percent 7 2" xfId="207" xr:uid="{00000000-0005-0000-0000-0000C9000000}"/>
    <cellStyle name="Percent 7 2 2" xfId="215" xr:uid="{F201EFB1-C794-44C5-968E-90C4081019FA}"/>
    <cellStyle name="Percent 8" xfId="209" xr:uid="{AF8A12D3-2E9B-4842-9C48-445A0D3CB57A}"/>
    <cellStyle name="Percent 8 2" xfId="216" xr:uid="{9CF37775-D6B0-416B-8EA5-460F40B3DD9D}"/>
    <cellStyle name="Percent 9" xfId="213" xr:uid="{4F53FD96-EE54-4923-A9EC-B2BA7FFF08DF}"/>
    <cellStyle name="Title" xfId="9" builtinId="15" customBuiltin="1"/>
    <cellStyle name="Title 2" xfId="152" xr:uid="{00000000-0005-0000-0000-0000CB000000}"/>
    <cellStyle name="Total" xfId="24" builtinId="25" customBuiltin="1"/>
    <cellStyle name="Total 2" xfId="153" xr:uid="{00000000-0005-0000-0000-0000CD000000}"/>
    <cellStyle name="Total 3" xfId="154" xr:uid="{00000000-0005-0000-0000-0000CE000000}"/>
    <cellStyle name="Total 4" xfId="175" xr:uid="{00000000-0005-0000-0000-0000CF000000}"/>
    <cellStyle name="Warning Text" xfId="22" builtinId="11" customBuiltin="1"/>
    <cellStyle name="Warning Text 2" xfId="155" xr:uid="{00000000-0005-0000-0000-0000D1000000}"/>
  </cellStyles>
  <dxfs count="0"/>
  <tableStyles count="0" defaultTableStyle="TableStyleMedium9"/>
  <colors>
    <mruColors>
      <color rgb="FFFFFF66"/>
      <color rgb="FFFFFF99"/>
      <color rgb="FF1DFF83"/>
      <color rgb="FFFF5B5B"/>
      <color rgb="FF60E295"/>
      <color rgb="FF99CC00"/>
      <color rgb="FFC4D79B"/>
      <color rgb="FF99CCFF"/>
      <color rgb="FFFFCC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ecb-auvfs41\userfile\APP\PA\PAForum\Almanac\Almanac%20FY%202014\Data\Details\Universities\0%20-%20Univ%20-%20S%20&amp;%20U%20-%20FY%202012%20-%205%20-%20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ecb-auvfs41\userfile\APP\PA\PAForum\Almanac\Almanac%20FY%202015\Data\Details\Frontpages\AC17-18_PHDs14_JL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ecb-auvfs41\userfile\mciverje\My%20Documents\MyFiles\SCH-Univ\SRSCHLevFYTot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Doc$\Documents%20and%20Settings\cernosekj\Local%20Settings\Temporary%20Internet%20Files\OLK2E\FY2006C2swrk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ademic Space Model Smmy"/>
      <sheetName val="Index"/>
      <sheetName val="Acad Space Model"/>
      <sheetName val="Acad Cost Study"/>
      <sheetName val="CS &amp; SP Smmy"/>
      <sheetName val="Acad CTG Costs"/>
      <sheetName val="ICUT Survey"/>
      <sheetName val="IFRS Smmy"/>
      <sheetName val="Almanac 1"/>
      <sheetName val="Almanac 2"/>
      <sheetName val="Univ_IE_Context"/>
      <sheetName val="Univ_IE_Keys"/>
      <sheetName val="Academic Accountability Smmy"/>
      <sheetName val="Smmy Acad SbS"/>
      <sheetName val="Smmy Chrts"/>
      <sheetName val="Smmy Sum"/>
      <sheetName val="Smmy FGD"/>
      <sheetName val="Smmy Fnts"/>
      <sheetName val="ARL Chrts"/>
      <sheetName val="ARL Sum"/>
      <sheetName val="ARL FGD"/>
      <sheetName val="ARL Fnts"/>
      <sheetName val="AUS Chrts"/>
      <sheetName val="AUS Sum"/>
      <sheetName val="AUS FGD"/>
      <sheetName val="AUS Fnts"/>
      <sheetName val="DAL Chrts"/>
      <sheetName val="DAL Sum"/>
      <sheetName val="DAL FGD"/>
      <sheetName val="DAL Fnts"/>
      <sheetName val="E-P Chrts"/>
      <sheetName val="E-P Sum"/>
      <sheetName val="E-P FGD"/>
      <sheetName val="E-P Fnts"/>
      <sheetName val="P-A Chrts"/>
      <sheetName val="P-A Sum"/>
      <sheetName val="P-A FGD"/>
      <sheetName val="P-A Fnts"/>
      <sheetName val="BRW Chrts"/>
      <sheetName val="BRW Sum"/>
      <sheetName val="BRW FGD"/>
      <sheetName val="BRW Fnts"/>
      <sheetName val="P-B Chrts"/>
      <sheetName val="P-B Sum"/>
      <sheetName val="P-B FGD"/>
      <sheetName val="P-B Fnts"/>
      <sheetName val="S-A Chrts"/>
      <sheetName val="S-A Sum"/>
      <sheetName val="S-A FGD"/>
      <sheetName val="S-A Fnts"/>
      <sheetName val="TYL Chrts"/>
      <sheetName val="TYL Sum"/>
      <sheetName val="TYL FGD"/>
      <sheetName val="TYL Fnts"/>
      <sheetName val="TAMU Chrts"/>
      <sheetName val="TAMU Sum"/>
      <sheetName val="TAMU FGD"/>
      <sheetName val="TAMU Fnts"/>
      <sheetName val="TAMUG Chrts"/>
      <sheetName val="TAMUG Sum"/>
      <sheetName val="TAMUG FGD"/>
      <sheetName val="TAMUG Fnts"/>
      <sheetName val="PVAMU Chrts"/>
      <sheetName val="PVAMU Sum"/>
      <sheetName val="PVAMU FGD"/>
      <sheetName val="PVAMU Fnts"/>
      <sheetName val="TARLST Chrts"/>
      <sheetName val="TARLST Sum"/>
      <sheetName val="TARLST FGD"/>
      <sheetName val="TARLST Fnts"/>
      <sheetName val="TAMUCC Chrts"/>
      <sheetName val="TAMUCC Sum"/>
      <sheetName val="TAMUCC FGD"/>
      <sheetName val="TAMUCC Fnts"/>
      <sheetName val="TAMUK Chrts"/>
      <sheetName val="TAMUK Sum"/>
      <sheetName val="TAMUK FGD"/>
      <sheetName val="TAMUK Fnts"/>
      <sheetName val="TAMIU Chrts"/>
      <sheetName val="TAMIU Sum"/>
      <sheetName val="TAMIU FGD"/>
      <sheetName val="TAMIU Fnts"/>
      <sheetName val="WTAMU Chrts"/>
      <sheetName val="WTAMU Sum"/>
      <sheetName val="WTAMU FGD"/>
      <sheetName val="WTAMU Fnts"/>
      <sheetName val="TAMUC Chrts"/>
      <sheetName val="TAMUC Sum"/>
      <sheetName val="TAMUC FGD"/>
      <sheetName val="TAMUC Fnts"/>
      <sheetName val="TAMUT Chrts"/>
      <sheetName val="TAMUT Sum"/>
      <sheetName val="TAMUT FGD"/>
      <sheetName val="TAMUT Fnts"/>
      <sheetName val="TAMUCT Chrts"/>
      <sheetName val="TAMUCT Sum"/>
      <sheetName val="TAMUCT FGD"/>
      <sheetName val="TAMUCT Fnts"/>
      <sheetName val="TAMUSA Chrts"/>
      <sheetName val="TAMUSA Sum"/>
      <sheetName val="TAMUSA FGD"/>
      <sheetName val="TAMUSA Fnts"/>
      <sheetName val="UH Chrts"/>
      <sheetName val="UH Sum"/>
      <sheetName val="UH FGD"/>
      <sheetName val="UH Fnts"/>
      <sheetName val="UHCL Chrts"/>
      <sheetName val="UHCL Sum"/>
      <sheetName val="UHCL FGD"/>
      <sheetName val="UHCL Fnts"/>
      <sheetName val="UHD Chrts"/>
      <sheetName val="UHD Sum"/>
      <sheetName val="UHD FGD"/>
      <sheetName val="UHD Fnts"/>
      <sheetName val="UHV Chrts"/>
      <sheetName val="UHV Sum"/>
      <sheetName val="UHV FGD"/>
      <sheetName val="UHV Fnts"/>
      <sheetName val="LU Chrts"/>
      <sheetName val="LU Sum"/>
      <sheetName val="LU FGD"/>
      <sheetName val="LU Fnts"/>
      <sheetName val="shsu Chrts"/>
      <sheetName val="shsu Sum"/>
      <sheetName val="shsu FGD"/>
      <sheetName val="shsu Fnts"/>
      <sheetName val="TXST Chrts"/>
      <sheetName val="TXST Sum"/>
      <sheetName val="TXST FGD"/>
      <sheetName val="TXST Fnts"/>
      <sheetName val="SRSU Chrts"/>
      <sheetName val="SRSU Sum"/>
      <sheetName val="SRSU FGD"/>
      <sheetName val="SRSU Fnts"/>
      <sheetName val="TTU Chrts"/>
      <sheetName val="TTU Sum"/>
      <sheetName val="TTU FGD"/>
      <sheetName val="TTU Fnts"/>
      <sheetName val="ASU Chrts"/>
      <sheetName val="ASU Sum"/>
      <sheetName val="ASU FGD"/>
      <sheetName val="ASU Fnts"/>
      <sheetName val="UNT Chrts"/>
      <sheetName val="UNT Sum"/>
      <sheetName val="UNT FGD"/>
      <sheetName val="UNT Fnts"/>
      <sheetName val="UNTD Chrts"/>
      <sheetName val="UNTD Sum"/>
      <sheetName val="UNTD FGD"/>
      <sheetName val="UNTD Fnts"/>
      <sheetName val="MidWST Chrts"/>
      <sheetName val="MidWST Sum"/>
      <sheetName val="MidWST FGD"/>
      <sheetName val="MidWST Fnts"/>
      <sheetName val="SFA Chrts"/>
      <sheetName val="SFA Sum"/>
      <sheetName val="SFA FGD"/>
      <sheetName val="SFA Fnts"/>
      <sheetName val="TSU Chrts"/>
      <sheetName val="TSU Sum"/>
      <sheetName val="TSU FGD"/>
      <sheetName val="TSU Fnts"/>
      <sheetName val="TWU Chrts"/>
      <sheetName val="TWU Sum"/>
      <sheetName val="TWU FGD"/>
      <sheetName val="TWU Fnts"/>
      <sheetName val="Names"/>
      <sheetName val="Input"/>
      <sheetName val="FTSE"/>
      <sheetName val="Alman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>
        <row r="11">
          <cell r="B11" t="str">
            <v>The University of Texas System</v>
          </cell>
          <cell r="C11" t="str">
            <v>003655</v>
          </cell>
          <cell r="D11" t="str">
            <v>UTS</v>
          </cell>
          <cell r="E11" t="str">
            <v>S40</v>
          </cell>
          <cell r="F11" t="str">
            <v>S40 - S &amp; U - FY 2012 - UTS.xlsx</v>
          </cell>
        </row>
        <row r="12">
          <cell r="B12" t="str">
            <v>The University of Texas at Arlington</v>
          </cell>
          <cell r="C12" t="str">
            <v>003656</v>
          </cell>
          <cell r="D12" t="str">
            <v>ARL</v>
          </cell>
          <cell r="E12">
            <v>40</v>
          </cell>
          <cell r="F12" t="str">
            <v>40 - S &amp; U - FY 2012 - ARL.xlsx</v>
          </cell>
          <cell r="H12">
            <v>3016377</v>
          </cell>
        </row>
        <row r="13">
          <cell r="B13" t="str">
            <v>The University of Texas at Austin</v>
          </cell>
          <cell r="C13" t="str">
            <v>003658</v>
          </cell>
          <cell r="D13" t="str">
            <v>AUS</v>
          </cell>
          <cell r="E13">
            <v>50</v>
          </cell>
          <cell r="F13" t="str">
            <v>50 - S &amp; U - FY 2012 - AUS.xlsx</v>
          </cell>
          <cell r="G13">
            <v>18391782</v>
          </cell>
        </row>
        <row r="14">
          <cell r="B14" t="str">
            <v>The University of Texas at Dallas</v>
          </cell>
          <cell r="C14" t="str">
            <v>009741</v>
          </cell>
          <cell r="D14" t="str">
            <v>DAL</v>
          </cell>
          <cell r="E14">
            <v>60</v>
          </cell>
          <cell r="F14" t="str">
            <v>60 - S &amp; U - FY 2012 - DAL.xlsx</v>
          </cell>
          <cell r="G14">
            <v>2365121</v>
          </cell>
          <cell r="H14">
            <v>4212943</v>
          </cell>
        </row>
        <row r="15">
          <cell r="B15" t="str">
            <v>The University of Texas at El Paso</v>
          </cell>
          <cell r="C15" t="str">
            <v>003661</v>
          </cell>
          <cell r="D15" t="str">
            <v>E-P</v>
          </cell>
          <cell r="E15">
            <v>70</v>
          </cell>
          <cell r="F15" t="str">
            <v>70 - S &amp; U - FY 2012 - E-P.xlsx</v>
          </cell>
          <cell r="H15">
            <v>3462520</v>
          </cell>
        </row>
        <row r="16">
          <cell r="B16" t="str">
            <v>The University of Texas - Pan American</v>
          </cell>
          <cell r="C16" t="str">
            <v>003599</v>
          </cell>
          <cell r="D16" t="str">
            <v>P-A</v>
          </cell>
          <cell r="E16">
            <v>80</v>
          </cell>
          <cell r="F16" t="str">
            <v>80 - S &amp; U - FY 2012 - P-A.xlsx</v>
          </cell>
          <cell r="H16">
            <v>573919</v>
          </cell>
          <cell r="I16">
            <v>12311123</v>
          </cell>
        </row>
        <row r="17">
          <cell r="B17" t="str">
            <v>The University of Texas at Brownsville (Incl. Texas Southmost College)</v>
          </cell>
          <cell r="C17" t="str">
            <v>030646</v>
          </cell>
          <cell r="D17" t="str">
            <v>BRW</v>
          </cell>
          <cell r="E17">
            <v>90</v>
          </cell>
          <cell r="F17" t="str">
            <v>90 - S &amp; U - FY 2012 - BRW.xlsx</v>
          </cell>
          <cell r="H17">
            <v>451256</v>
          </cell>
          <cell r="I17">
            <v>5057420</v>
          </cell>
        </row>
        <row r="18">
          <cell r="B18" t="str">
            <v>The University of Texas of the Permian Basin</v>
          </cell>
          <cell r="C18" t="str">
            <v>009930</v>
          </cell>
          <cell r="D18" t="str">
            <v>P-B</v>
          </cell>
          <cell r="E18">
            <v>100</v>
          </cell>
          <cell r="F18" t="str">
            <v>100 - S &amp; U - FY 2012 - P-B.xlsx</v>
          </cell>
          <cell r="H18">
            <v>153204</v>
          </cell>
        </row>
        <row r="19">
          <cell r="B19" t="str">
            <v>The University of Texas at San Antonio</v>
          </cell>
          <cell r="C19" t="str">
            <v>010115</v>
          </cell>
          <cell r="D19" t="str">
            <v>S-A</v>
          </cell>
          <cell r="E19">
            <v>110</v>
          </cell>
          <cell r="F19" t="str">
            <v>110 - S &amp; U - FY 2012 - S-A.xlsx</v>
          </cell>
          <cell r="H19">
            <v>2745648</v>
          </cell>
        </row>
        <row r="20">
          <cell r="B20" t="str">
            <v>The University of Texas at Tyler</v>
          </cell>
          <cell r="C20" t="str">
            <v>011163</v>
          </cell>
          <cell r="D20" t="str">
            <v>TYL</v>
          </cell>
          <cell r="E20">
            <v>120</v>
          </cell>
          <cell r="F20" t="str">
            <v>120 - S &amp; U - FY 2012 - TYL.xlsx</v>
          </cell>
          <cell r="H20">
            <v>217036</v>
          </cell>
        </row>
        <row r="21">
          <cell r="B21" t="str">
            <v>Texas A&amp;M University System</v>
          </cell>
          <cell r="C21" t="str">
            <v>003629</v>
          </cell>
          <cell r="D21" t="str">
            <v>TAMUS</v>
          </cell>
          <cell r="E21" t="str">
            <v>S130</v>
          </cell>
          <cell r="F21" t="str">
            <v>S130 - S &amp; U - FY 2012 - TAMUS.xlsx</v>
          </cell>
        </row>
        <row r="22">
          <cell r="B22" t="str">
            <v>Texas A&amp;M University</v>
          </cell>
          <cell r="C22" t="str">
            <v>003632</v>
          </cell>
          <cell r="D22" t="str">
            <v>TAMU</v>
          </cell>
          <cell r="E22">
            <v>130</v>
          </cell>
          <cell r="F22" t="str">
            <v>130 - S &amp; U - FY 2012 - TAMU.xlsx</v>
          </cell>
          <cell r="G22">
            <v>19903235</v>
          </cell>
        </row>
        <row r="23">
          <cell r="B23" t="str">
            <v>Texas A&amp;M University at Galveston</v>
          </cell>
          <cell r="C23" t="str">
            <v>010298</v>
          </cell>
          <cell r="D23" t="str">
            <v>TAMUG</v>
          </cell>
          <cell r="E23">
            <v>140</v>
          </cell>
          <cell r="F23" t="str">
            <v>140 - S &amp; U - FY 2012 - TAMUG.xlsx</v>
          </cell>
          <cell r="H23">
            <v>300171</v>
          </cell>
        </row>
        <row r="24">
          <cell r="B24" t="str">
            <v>Prairie View A&amp;M University</v>
          </cell>
          <cell r="C24" t="str">
            <v>003630</v>
          </cell>
          <cell r="D24" t="str">
            <v>PVAMU</v>
          </cell>
          <cell r="E24">
            <v>150</v>
          </cell>
          <cell r="F24" t="str">
            <v>150 - S &amp; U - FY 2012 - PVAMU.xlsx</v>
          </cell>
        </row>
        <row r="25">
          <cell r="B25" t="str">
            <v>Tarleton State University</v>
          </cell>
          <cell r="C25" t="str">
            <v>003631</v>
          </cell>
          <cell r="D25" t="str">
            <v>TARLST</v>
          </cell>
          <cell r="E25">
            <v>160</v>
          </cell>
          <cell r="F25" t="str">
            <v>160 - S &amp; U - FY 2012 - TARL ST.xlsx</v>
          </cell>
          <cell r="H25">
            <v>793198</v>
          </cell>
        </row>
        <row r="26">
          <cell r="B26" t="str">
            <v>Texas A&amp;M University - Corpus Christi</v>
          </cell>
          <cell r="C26" t="str">
            <v>011161</v>
          </cell>
          <cell r="D26" t="str">
            <v>TAMUCC</v>
          </cell>
          <cell r="E26">
            <v>170</v>
          </cell>
          <cell r="F26" t="str">
            <v>170 - S &amp; U - FY 2012 - TAMUCC.xlsx</v>
          </cell>
          <cell r="H26">
            <v>1106178</v>
          </cell>
          <cell r="I26">
            <v>7139067</v>
          </cell>
        </row>
        <row r="27">
          <cell r="B27" t="str">
            <v>Texas A&amp;M University - Kingsville</v>
          </cell>
          <cell r="C27" t="str">
            <v>003639</v>
          </cell>
          <cell r="D27" t="str">
            <v>TAMUK</v>
          </cell>
          <cell r="E27">
            <v>180</v>
          </cell>
          <cell r="F27" t="str">
            <v>180 - S &amp; U - FY 2012 - TAMUK.xlsx</v>
          </cell>
          <cell r="H27">
            <v>923103</v>
          </cell>
          <cell r="I27">
            <v>5046885</v>
          </cell>
        </row>
        <row r="28">
          <cell r="B28" t="str">
            <v>Texas A&amp;M International University</v>
          </cell>
          <cell r="C28" t="str">
            <v>009651</v>
          </cell>
          <cell r="D28" t="str">
            <v>TAMIU</v>
          </cell>
          <cell r="E28">
            <v>190</v>
          </cell>
          <cell r="F28" t="str">
            <v>190 - S &amp; U - FY 2012 - TAMIU.xlsx</v>
          </cell>
          <cell r="H28">
            <v>126623</v>
          </cell>
          <cell r="I28">
            <v>3796436</v>
          </cell>
        </row>
        <row r="29">
          <cell r="B29" t="str">
            <v>West Texas A&amp;M University</v>
          </cell>
          <cell r="C29" t="str">
            <v>003665</v>
          </cell>
          <cell r="D29" t="str">
            <v>WTAMU</v>
          </cell>
          <cell r="E29">
            <v>200</v>
          </cell>
          <cell r="F29" t="str">
            <v>200 - S &amp; U - FY 2012 - WTAMU.xlsx</v>
          </cell>
          <cell r="H29">
            <v>340876</v>
          </cell>
          <cell r="I29">
            <v>4652995</v>
          </cell>
        </row>
        <row r="30">
          <cell r="B30" t="str">
            <v>Texas A&amp;M University - Commerce</v>
          </cell>
          <cell r="C30" t="str">
            <v>003565</v>
          </cell>
          <cell r="D30" t="str">
            <v>TAMUC</v>
          </cell>
          <cell r="E30">
            <v>210</v>
          </cell>
          <cell r="F30" t="str">
            <v>210 - S &amp; U - FY 2012 - TAMUC.xlsx</v>
          </cell>
          <cell r="H30">
            <v>218376</v>
          </cell>
          <cell r="I30">
            <v>5193232</v>
          </cell>
        </row>
        <row r="31">
          <cell r="B31" t="str">
            <v>Texas A&amp;M University - Texarkana</v>
          </cell>
          <cell r="C31" t="str">
            <v>029269</v>
          </cell>
          <cell r="D31" t="str">
            <v>TAMUT</v>
          </cell>
          <cell r="E31">
            <v>220</v>
          </cell>
          <cell r="F31" t="str">
            <v>220 - S &amp; U - FY 2012 - TAMUT.xlsx</v>
          </cell>
          <cell r="H31">
            <v>4504</v>
          </cell>
          <cell r="I31">
            <v>1307907</v>
          </cell>
        </row>
        <row r="32">
          <cell r="B32" t="str">
            <v>Texas A&amp;M University - Central Texas</v>
          </cell>
          <cell r="C32" t="str">
            <v>103631</v>
          </cell>
          <cell r="D32" t="str">
            <v>TAMUCT</v>
          </cell>
          <cell r="E32">
            <v>223</v>
          </cell>
          <cell r="F32" t="str">
            <v>223 - S &amp; U - FY 2012 - TAMUCT.xlsx</v>
          </cell>
        </row>
        <row r="33">
          <cell r="B33" t="str">
            <v>Texas A&amp;M University - San Antonio</v>
          </cell>
          <cell r="C33" t="str">
            <v>103639</v>
          </cell>
          <cell r="D33" t="str">
            <v>TAMUSA</v>
          </cell>
          <cell r="E33">
            <v>226</v>
          </cell>
          <cell r="F33" t="str">
            <v>226 - S &amp; U - FY 2012 - TAMUSA.xlsx</v>
          </cell>
        </row>
        <row r="34">
          <cell r="B34" t="str">
            <v>Texas AgriLife Research</v>
          </cell>
          <cell r="C34" t="str">
            <v>000556</v>
          </cell>
          <cell r="D34" t="str">
            <v>TAR</v>
          </cell>
          <cell r="E34">
            <v>600</v>
          </cell>
          <cell r="F34" t="str">
            <v>600 - S &amp; U - FY 2012 - TAR.xlsx</v>
          </cell>
        </row>
        <row r="35">
          <cell r="B35" t="str">
            <v>Texas AgriLife Extension Service</v>
          </cell>
          <cell r="C35" t="str">
            <v>000555</v>
          </cell>
          <cell r="D35" t="str">
            <v>TAES</v>
          </cell>
          <cell r="E35">
            <v>605</v>
          </cell>
          <cell r="F35" t="str">
            <v>605 - S &amp; U - FY 2012 - TAES.xlsx</v>
          </cell>
        </row>
        <row r="36">
          <cell r="B36" t="str">
            <v>Texas Engineering Experiment Station</v>
          </cell>
          <cell r="C36" t="str">
            <v>000712</v>
          </cell>
          <cell r="D36" t="str">
            <v>TEES1</v>
          </cell>
          <cell r="E36">
            <v>610</v>
          </cell>
          <cell r="F36" t="str">
            <v>610 - S &amp; U - FY 2012 - TEES1.xlsx</v>
          </cell>
        </row>
        <row r="37">
          <cell r="B37" t="str">
            <v>Texas Engineering Extension Service</v>
          </cell>
          <cell r="C37" t="str">
            <v>000716</v>
          </cell>
          <cell r="D37" t="str">
            <v>TEES2</v>
          </cell>
          <cell r="E37">
            <v>615</v>
          </cell>
          <cell r="F37" t="str">
            <v>615 - S &amp; U - FY 2012 - TEES2.xlsx</v>
          </cell>
        </row>
        <row r="38">
          <cell r="B38" t="str">
            <v>Texas Forest Service</v>
          </cell>
          <cell r="C38" t="str">
            <v>000576</v>
          </cell>
          <cell r="D38" t="str">
            <v>TFS</v>
          </cell>
          <cell r="E38">
            <v>620</v>
          </cell>
          <cell r="F38" t="str">
            <v>620 - S &amp; U - FY 2012 - TFS.xlsx</v>
          </cell>
        </row>
        <row r="39">
          <cell r="B39" t="str">
            <v>Texas Transportation Institute</v>
          </cell>
          <cell r="C39" t="str">
            <v>000727</v>
          </cell>
          <cell r="D39" t="str">
            <v>TTI</v>
          </cell>
          <cell r="E39">
            <v>625</v>
          </cell>
          <cell r="F39" t="str">
            <v>625 - S &amp; U - FY 2012 - TTI.xlsx</v>
          </cell>
        </row>
        <row r="40">
          <cell r="B40" t="str">
            <v>Texas Vet. Medical Diagnostic Laboratory</v>
          </cell>
          <cell r="C40" t="str">
            <v>000557</v>
          </cell>
          <cell r="D40" t="str">
            <v>TVMDL</v>
          </cell>
          <cell r="E40">
            <v>630</v>
          </cell>
          <cell r="F40" t="str">
            <v>630 - S &amp; U - FY 2012 - TVMDL.xlsx</v>
          </cell>
        </row>
        <row r="41">
          <cell r="B41" t="str">
            <v>Texas A&amp;M Research Foundation</v>
          </cell>
          <cell r="C41" t="str">
            <v>000518</v>
          </cell>
          <cell r="D41" t="str">
            <v>TAMRF</v>
          </cell>
          <cell r="E41">
            <v>635</v>
          </cell>
          <cell r="F41" t="str">
            <v>635 - S &amp; U - FY 2012 - TAMRF.xlsx</v>
          </cell>
        </row>
        <row r="42">
          <cell r="B42" t="str">
            <v>University of Houston System</v>
          </cell>
          <cell r="C42" t="str">
            <v>011721</v>
          </cell>
          <cell r="D42" t="str">
            <v>UTS</v>
          </cell>
          <cell r="E42" t="str">
            <v>S230</v>
          </cell>
          <cell r="F42" t="str">
            <v>S230 - S &amp; U - FY 2012 - UTS.xlsx</v>
          </cell>
        </row>
        <row r="43">
          <cell r="B43" t="str">
            <v>University of Houston</v>
          </cell>
          <cell r="C43" t="str">
            <v>003652</v>
          </cell>
          <cell r="D43" t="str">
            <v>UH</v>
          </cell>
          <cell r="E43">
            <v>230</v>
          </cell>
          <cell r="F43" t="str">
            <v>230 - S &amp; U - FY 2012 - UH.xlsx</v>
          </cell>
          <cell r="G43">
            <v>3061979</v>
          </cell>
          <cell r="H43">
            <v>5352736</v>
          </cell>
          <cell r="I43">
            <v>35885768</v>
          </cell>
        </row>
        <row r="44">
          <cell r="B44" t="str">
            <v>University of Houston - Clear Lake</v>
          </cell>
          <cell r="C44" t="str">
            <v>011711</v>
          </cell>
          <cell r="D44" t="str">
            <v>UHCL</v>
          </cell>
          <cell r="E44">
            <v>240</v>
          </cell>
          <cell r="F44" t="str">
            <v>240 - S &amp; U - FY 2012 - UHCL.xlsx</v>
          </cell>
          <cell r="H44">
            <v>54196</v>
          </cell>
          <cell r="I44">
            <v>5214167</v>
          </cell>
        </row>
        <row r="45">
          <cell r="B45" t="str">
            <v>University of Houston - Downtown</v>
          </cell>
          <cell r="C45" t="str">
            <v>012826</v>
          </cell>
          <cell r="D45" t="str">
            <v>UHD</v>
          </cell>
          <cell r="E45">
            <v>250</v>
          </cell>
          <cell r="F45" t="str">
            <v>250 - S &amp; U - FY 2012 - UHD.xlsx</v>
          </cell>
          <cell r="H45">
            <v>52124</v>
          </cell>
          <cell r="I45">
            <v>7435238</v>
          </cell>
        </row>
        <row r="46">
          <cell r="B46" t="str">
            <v>University of Houston - Victoria</v>
          </cell>
          <cell r="C46" t="str">
            <v>013231</v>
          </cell>
          <cell r="D46" t="str">
            <v>UHV</v>
          </cell>
          <cell r="E46">
            <v>260</v>
          </cell>
          <cell r="F46" t="str">
            <v>260 - S &amp; U - FY 2012 - UHV.xlsx</v>
          </cell>
          <cell r="H46">
            <v>1127</v>
          </cell>
          <cell r="I46">
            <v>2393921</v>
          </cell>
        </row>
        <row r="47">
          <cell r="B47" t="str">
            <v>Texas State System</v>
          </cell>
          <cell r="C47" t="str">
            <v>000110</v>
          </cell>
          <cell r="D47" t="str">
            <v>TXSTS</v>
          </cell>
          <cell r="E47" t="str">
            <v>S270</v>
          </cell>
          <cell r="F47" t="str">
            <v>S270 - S &amp; U - FY 2012 - TXSTS.xlsx</v>
          </cell>
        </row>
        <row r="48">
          <cell r="B48" t="str">
            <v xml:space="preserve">Lamar University </v>
          </cell>
          <cell r="C48" t="str">
            <v>003581</v>
          </cell>
          <cell r="D48" t="str">
            <v>LU</v>
          </cell>
          <cell r="E48">
            <v>270</v>
          </cell>
          <cell r="F48" t="str">
            <v>270 - S &amp; U - FY 2012 - LU.xlsx</v>
          </cell>
          <cell r="H48">
            <v>410005</v>
          </cell>
          <cell r="I48">
            <v>8330933</v>
          </cell>
        </row>
        <row r="49">
          <cell r="B49" t="str">
            <v>Sam Houston State University</v>
          </cell>
          <cell r="C49" t="str">
            <v>003606</v>
          </cell>
          <cell r="D49" t="str">
            <v>SHSU</v>
          </cell>
          <cell r="E49">
            <v>280</v>
          </cell>
          <cell r="F49" t="str">
            <v>280 - S &amp; U - FY 2012 - SHSU.xlsx</v>
          </cell>
          <cell r="H49">
            <v>181287</v>
          </cell>
          <cell r="I49">
            <v>11893110</v>
          </cell>
        </row>
        <row r="50">
          <cell r="B50" t="str">
            <v>Texas State University - San Marcos</v>
          </cell>
          <cell r="C50" t="str">
            <v>003615</v>
          </cell>
          <cell r="D50" t="str">
            <v>TXST</v>
          </cell>
          <cell r="E50">
            <v>290</v>
          </cell>
          <cell r="F50" t="str">
            <v>290 - S &amp; U - FY 2012 - TXST.xlsx</v>
          </cell>
          <cell r="H50">
            <v>1560582</v>
          </cell>
          <cell r="I50">
            <v>21863258</v>
          </cell>
        </row>
        <row r="51">
          <cell r="B51" t="str">
            <v>Sul Ross State University</v>
          </cell>
          <cell r="C51" t="str">
            <v>003625</v>
          </cell>
          <cell r="D51" t="str">
            <v>SRSU</v>
          </cell>
          <cell r="E51">
            <v>300</v>
          </cell>
          <cell r="F51" t="str">
            <v>300 - S &amp; U - FY 2012 - SRSU.xlsx</v>
          </cell>
          <cell r="H51">
            <v>152020</v>
          </cell>
          <cell r="I51">
            <v>2070441</v>
          </cell>
        </row>
        <row r="52">
          <cell r="B52" t="str">
            <v>Texas Tech University System</v>
          </cell>
          <cell r="C52" t="str">
            <v>439154</v>
          </cell>
          <cell r="D52" t="str">
            <v>TTUS</v>
          </cell>
          <cell r="E52" t="str">
            <v>S310</v>
          </cell>
          <cell r="F52" t="str">
            <v>S310 - S &amp; U - FY 2012 - TTUS.xlsx</v>
          </cell>
        </row>
        <row r="53">
          <cell r="B53" t="str">
            <v>Texas Tech University</v>
          </cell>
          <cell r="C53" t="str">
            <v>003644</v>
          </cell>
          <cell r="D53" t="str">
            <v>TTU</v>
          </cell>
          <cell r="E53">
            <v>310</v>
          </cell>
          <cell r="F53" t="str">
            <v>310 - S &amp; U - FY 2012 - TTU.xlsx</v>
          </cell>
          <cell r="G53">
            <v>3020595</v>
          </cell>
          <cell r="H53">
            <v>4163801</v>
          </cell>
          <cell r="I53">
            <v>23936088</v>
          </cell>
        </row>
        <row r="54">
          <cell r="B54" t="str">
            <v>Angelo State University</v>
          </cell>
          <cell r="C54" t="str">
            <v>003541</v>
          </cell>
          <cell r="D54" t="str">
            <v>ASU</v>
          </cell>
          <cell r="E54">
            <v>320</v>
          </cell>
          <cell r="F54" t="str">
            <v>320 - S &amp; U - FY 2012 - ASU.xlsx</v>
          </cell>
          <cell r="H54">
            <v>61588</v>
          </cell>
          <cell r="I54">
            <v>3743027</v>
          </cell>
        </row>
        <row r="55">
          <cell r="B55" t="str">
            <v>University of North Texas System</v>
          </cell>
          <cell r="C55" t="str">
            <v>103594</v>
          </cell>
          <cell r="D55" t="str">
            <v>UNTS</v>
          </cell>
          <cell r="E55" t="str">
            <v>S330</v>
          </cell>
          <cell r="F55" t="str">
            <v>S330 - S &amp; U - FY 2012 - UNTS.xlsx</v>
          </cell>
        </row>
        <row r="56">
          <cell r="B56" t="str">
            <v>University of North Texas</v>
          </cell>
          <cell r="C56" t="str">
            <v>003594</v>
          </cell>
          <cell r="D56" t="str">
            <v>UNT</v>
          </cell>
          <cell r="E56">
            <v>330</v>
          </cell>
          <cell r="F56" t="str">
            <v>330 - S &amp; U - FY 2012 - UNT.xlsx</v>
          </cell>
          <cell r="H56">
            <v>1247724</v>
          </cell>
          <cell r="I56">
            <v>27846476</v>
          </cell>
        </row>
        <row r="57">
          <cell r="B57" t="str">
            <v>University of North Texas at Dallas</v>
          </cell>
          <cell r="C57" t="str">
            <v>113594</v>
          </cell>
          <cell r="D57" t="str">
            <v>UNTD</v>
          </cell>
          <cell r="E57">
            <v>333</v>
          </cell>
          <cell r="F57" t="str">
            <v>333 - S &amp; U - FY 2012 - UNTD.xlsx</v>
          </cell>
        </row>
        <row r="58">
          <cell r="B58" t="str">
            <v>Midwestern State University</v>
          </cell>
          <cell r="C58" t="str">
            <v>003592</v>
          </cell>
          <cell r="D58" t="str">
            <v>MidWST</v>
          </cell>
          <cell r="E58">
            <v>340</v>
          </cell>
          <cell r="F58" t="str">
            <v>340 - S &amp; U - FY 2012 - MidWST.xlsx</v>
          </cell>
          <cell r="H58">
            <v>15033</v>
          </cell>
          <cell r="I58">
            <v>3559433</v>
          </cell>
        </row>
        <row r="59">
          <cell r="B59" t="str">
            <v>Stephen F. Austin State University</v>
          </cell>
          <cell r="C59" t="str">
            <v>003624</v>
          </cell>
          <cell r="D59" t="str">
            <v>SFA</v>
          </cell>
          <cell r="E59">
            <v>350</v>
          </cell>
          <cell r="F59" t="str">
            <v>350 - S &amp; U - FY 2012 - SFA.xlsx</v>
          </cell>
          <cell r="H59">
            <v>447848</v>
          </cell>
          <cell r="I59">
            <v>8425937</v>
          </cell>
        </row>
        <row r="60">
          <cell r="B60" t="str">
            <v>Texas Southern University</v>
          </cell>
          <cell r="C60" t="str">
            <v>003642</v>
          </cell>
          <cell r="D60" t="str">
            <v>TSU</v>
          </cell>
          <cell r="E60">
            <v>360</v>
          </cell>
          <cell r="F60" t="str">
            <v>360 - S &amp; U - FY 2012 - TSU.xlsx</v>
          </cell>
          <cell r="H60">
            <v>169290</v>
          </cell>
          <cell r="I60">
            <v>8894700</v>
          </cell>
        </row>
        <row r="61">
          <cell r="B61" t="str">
            <v>Texas Woman's University</v>
          </cell>
          <cell r="C61" t="str">
            <v>003646</v>
          </cell>
          <cell r="D61" t="str">
            <v>TWU</v>
          </cell>
          <cell r="E61">
            <v>370</v>
          </cell>
          <cell r="F61" t="str">
            <v>370 - S &amp; U - FY 2012 - TWU.xlsx</v>
          </cell>
          <cell r="H61">
            <v>133076</v>
          </cell>
          <cell r="I61">
            <v>10169695</v>
          </cell>
        </row>
        <row r="62">
          <cell r="B62" t="str">
            <v>Lamar Institute of Technology</v>
          </cell>
          <cell r="C62" t="str">
            <v>036273</v>
          </cell>
          <cell r="D62" t="str">
            <v>LIT</v>
          </cell>
          <cell r="E62">
            <v>490</v>
          </cell>
          <cell r="F62" t="str">
            <v>490 - S &amp; U - FY 2012 - LIT.xlsx</v>
          </cell>
          <cell r="I62">
            <v>2332463</v>
          </cell>
        </row>
        <row r="63">
          <cell r="B63" t="str">
            <v>Lamar State College - Orange</v>
          </cell>
          <cell r="C63" t="str">
            <v>023582</v>
          </cell>
          <cell r="D63" t="str">
            <v>LSCO</v>
          </cell>
          <cell r="E63">
            <v>500</v>
          </cell>
          <cell r="F63" t="str">
            <v>500 - S &amp; U - FY 2012 - LSCO.xlsx</v>
          </cell>
          <cell r="I63">
            <v>1235752</v>
          </cell>
        </row>
        <row r="64">
          <cell r="B64" t="str">
            <v>Lamar State College - Port Arthur</v>
          </cell>
          <cell r="C64" t="str">
            <v>023485</v>
          </cell>
          <cell r="D64" t="str">
            <v>LSCPA</v>
          </cell>
          <cell r="E64">
            <v>510</v>
          </cell>
          <cell r="F64" t="str">
            <v>510 - S &amp; U - FY 2012 - LSCPA.xlsx</v>
          </cell>
          <cell r="I64">
            <v>1244694</v>
          </cell>
        </row>
        <row r="65">
          <cell r="B65" t="str">
            <v>Texas State Technical College - Harlingen</v>
          </cell>
          <cell r="C65" t="str">
            <v>009225</v>
          </cell>
          <cell r="D65" t="str">
            <v>TSTCH</v>
          </cell>
          <cell r="E65">
            <v>520</v>
          </cell>
          <cell r="F65" t="str">
            <v>520 - S &amp; U - FY 2012 - TSTCH.xlsx</v>
          </cell>
          <cell r="I65">
            <v>5775000</v>
          </cell>
        </row>
        <row r="66">
          <cell r="B66" t="str">
            <v>Texas State Technical College - West Texas</v>
          </cell>
          <cell r="C66" t="str">
            <v>009932</v>
          </cell>
          <cell r="D66" t="str">
            <v>TSTCWTX</v>
          </cell>
          <cell r="E66">
            <v>530</v>
          </cell>
          <cell r="F66" t="str">
            <v>530 - S &amp; U - FY 2012 - TSTCWT.xlsx</v>
          </cell>
        </row>
        <row r="67">
          <cell r="B67" t="str">
            <v>Texas State Technical College - Marshall</v>
          </cell>
          <cell r="C67" t="str">
            <v>033965</v>
          </cell>
          <cell r="D67" t="str">
            <v>TSTCM</v>
          </cell>
          <cell r="E67">
            <v>540</v>
          </cell>
          <cell r="F67" t="str">
            <v>540 - S &amp; U - FY 2012 - TSTCM.xlsx</v>
          </cell>
        </row>
        <row r="68">
          <cell r="B68" t="str">
            <v>Texas State Technical College - Waco</v>
          </cell>
          <cell r="C68" t="str">
            <v>003634</v>
          </cell>
          <cell r="D68" t="str">
            <v>TSTCW</v>
          </cell>
          <cell r="E68">
            <v>550</v>
          </cell>
          <cell r="F68" t="str">
            <v>550 - S &amp; U - FY 2012 - TSTCW.xlsx</v>
          </cell>
        </row>
        <row r="69">
          <cell r="B69" t="str">
            <v>Texas State Technical College - System</v>
          </cell>
          <cell r="C69" t="str">
            <v>009642</v>
          </cell>
          <cell r="D69" t="str">
            <v>TSTCS</v>
          </cell>
          <cell r="E69">
            <v>555</v>
          </cell>
          <cell r="F69" t="str">
            <v>555 - S &amp; U - FY 2012 - TSTCS.xlsx</v>
          </cell>
        </row>
      </sheetData>
      <sheetData sheetId="167"/>
      <sheetData sheetId="168">
        <row r="8">
          <cell r="C8" t="str">
            <v>The University of Texas at Arlington</v>
          </cell>
          <cell r="D8">
            <v>335937</v>
          </cell>
          <cell r="E8">
            <v>292557</v>
          </cell>
          <cell r="F8">
            <v>628494</v>
          </cell>
          <cell r="G8">
            <v>121578</v>
          </cell>
          <cell r="H8">
            <v>15118</v>
          </cell>
          <cell r="I8">
            <v>0</v>
          </cell>
          <cell r="J8">
            <v>0</v>
          </cell>
          <cell r="K8">
            <v>765190</v>
          </cell>
          <cell r="L8">
            <v>26855.43888888889</v>
          </cell>
          <cell r="N8">
            <v>26855.439999999999</v>
          </cell>
          <cell r="P8">
            <v>2348.04</v>
          </cell>
        </row>
        <row r="9">
          <cell r="C9" t="str">
            <v>The University of Texas at Austin</v>
          </cell>
          <cell r="D9">
            <v>618753</v>
          </cell>
          <cell r="E9">
            <v>430761</v>
          </cell>
          <cell r="F9">
            <v>1049514</v>
          </cell>
          <cell r="G9">
            <v>124093</v>
          </cell>
          <cell r="H9">
            <v>90074</v>
          </cell>
          <cell r="I9">
            <v>51701</v>
          </cell>
          <cell r="J9">
            <v>0</v>
          </cell>
          <cell r="K9">
            <v>1315382</v>
          </cell>
          <cell r="L9">
            <v>47312.661111111112</v>
          </cell>
          <cell r="N9">
            <v>47312.66</v>
          </cell>
          <cell r="P9">
            <v>5190.45</v>
          </cell>
        </row>
        <row r="10">
          <cell r="C10" t="str">
            <v>The University of Texas at Dallas</v>
          </cell>
          <cell r="D10">
            <v>142085</v>
          </cell>
          <cell r="E10">
            <v>167370</v>
          </cell>
          <cell r="F10">
            <v>309455</v>
          </cell>
          <cell r="G10">
            <v>104277</v>
          </cell>
          <cell r="H10">
            <v>20484</v>
          </cell>
          <cell r="I10">
            <v>1027</v>
          </cell>
          <cell r="J10">
            <v>0</v>
          </cell>
          <cell r="K10">
            <v>435243</v>
          </cell>
          <cell r="L10">
            <v>15840.833333333332</v>
          </cell>
          <cell r="N10">
            <v>15840.83</v>
          </cell>
          <cell r="P10">
            <v>1430.06</v>
          </cell>
        </row>
        <row r="11">
          <cell r="C11" t="str">
            <v>The University of Texas at El Paso</v>
          </cell>
          <cell r="D11">
            <v>269975</v>
          </cell>
          <cell r="E11">
            <v>187140</v>
          </cell>
          <cell r="F11">
            <v>457115</v>
          </cell>
          <cell r="G11">
            <v>50999</v>
          </cell>
          <cell r="H11">
            <v>7637</v>
          </cell>
          <cell r="I11">
            <v>1814</v>
          </cell>
          <cell r="J11">
            <v>0</v>
          </cell>
          <cell r="K11">
            <v>517565</v>
          </cell>
          <cell r="L11">
            <v>17861.986111111109</v>
          </cell>
          <cell r="N11">
            <v>17861.990000000002</v>
          </cell>
          <cell r="P11">
            <v>1567.52</v>
          </cell>
        </row>
        <row r="12">
          <cell r="C12" t="str">
            <v>The University of Texas - Pan American</v>
          </cell>
          <cell r="D12">
            <v>255801</v>
          </cell>
          <cell r="E12">
            <v>170825</v>
          </cell>
          <cell r="F12">
            <v>426626</v>
          </cell>
          <cell r="G12">
            <v>40577</v>
          </cell>
          <cell r="H12">
            <v>1911</v>
          </cell>
          <cell r="I12">
            <v>0</v>
          </cell>
          <cell r="J12">
            <v>0</v>
          </cell>
          <cell r="K12">
            <v>469114</v>
          </cell>
          <cell r="L12">
            <v>16017.741666666667</v>
          </cell>
          <cell r="N12">
            <v>16017.74</v>
          </cell>
          <cell r="P12">
            <v>1082.44</v>
          </cell>
        </row>
        <row r="13">
          <cell r="C13" t="str">
            <v>The University of Texas at Brownsville</v>
          </cell>
          <cell r="D13">
            <v>50796</v>
          </cell>
          <cell r="E13">
            <v>51252</v>
          </cell>
          <cell r="F13">
            <v>102048</v>
          </cell>
          <cell r="G13">
            <v>13906</v>
          </cell>
          <cell r="H13">
            <v>618</v>
          </cell>
          <cell r="I13">
            <v>0</v>
          </cell>
          <cell r="J13">
            <v>0</v>
          </cell>
          <cell r="K13">
            <v>116572</v>
          </cell>
          <cell r="L13">
            <v>4015.35</v>
          </cell>
          <cell r="N13">
            <v>4015.35</v>
          </cell>
          <cell r="P13">
            <v>671.34</v>
          </cell>
        </row>
        <row r="14">
          <cell r="C14" t="str">
            <v>The University of Texas of the Permian Basin</v>
          </cell>
          <cell r="D14">
            <v>39450</v>
          </cell>
          <cell r="E14">
            <v>34798</v>
          </cell>
          <cell r="F14">
            <v>74248</v>
          </cell>
          <cell r="G14">
            <v>8332</v>
          </cell>
          <cell r="H14">
            <v>0</v>
          </cell>
          <cell r="I14">
            <v>0</v>
          </cell>
          <cell r="J14">
            <v>0</v>
          </cell>
          <cell r="K14">
            <v>82580</v>
          </cell>
          <cell r="L14">
            <v>2822.1</v>
          </cell>
          <cell r="N14">
            <v>2822.1</v>
          </cell>
          <cell r="P14">
            <v>262.73</v>
          </cell>
        </row>
        <row r="15">
          <cell r="C15" t="str">
            <v>The University of Texas at San Antonio</v>
          </cell>
          <cell r="D15">
            <v>422315</v>
          </cell>
          <cell r="E15">
            <v>231373</v>
          </cell>
          <cell r="F15">
            <v>653688</v>
          </cell>
          <cell r="G15">
            <v>61352</v>
          </cell>
          <cell r="H15">
            <v>11091</v>
          </cell>
          <cell r="I15">
            <v>0</v>
          </cell>
          <cell r="J15">
            <v>0</v>
          </cell>
          <cell r="K15">
            <v>726131</v>
          </cell>
          <cell r="L15">
            <v>24962.1</v>
          </cell>
          <cell r="N15">
            <v>24962.1</v>
          </cell>
          <cell r="P15">
            <v>2094.8000000000002</v>
          </cell>
        </row>
        <row r="16">
          <cell r="C16" t="str">
            <v>The University of Texas at Tyler</v>
          </cell>
          <cell r="D16">
            <v>56343</v>
          </cell>
          <cell r="E16">
            <v>72963</v>
          </cell>
          <cell r="F16">
            <v>129306</v>
          </cell>
          <cell r="G16">
            <v>24031</v>
          </cell>
          <cell r="H16">
            <v>1152</v>
          </cell>
          <cell r="I16">
            <v>0</v>
          </cell>
          <cell r="J16">
            <v>0</v>
          </cell>
          <cell r="K16">
            <v>154489</v>
          </cell>
          <cell r="L16">
            <v>5375.4916666666668</v>
          </cell>
          <cell r="N16">
            <v>5375.49</v>
          </cell>
          <cell r="P16">
            <v>580.08999999999992</v>
          </cell>
        </row>
        <row r="17">
          <cell r="C17" t="str">
            <v>Texas A&amp;M University</v>
          </cell>
          <cell r="D17">
            <v>606744</v>
          </cell>
          <cell r="E17">
            <v>475339</v>
          </cell>
          <cell r="F17">
            <v>1082083</v>
          </cell>
          <cell r="G17">
            <v>103503</v>
          </cell>
          <cell r="H17">
            <v>73836</v>
          </cell>
          <cell r="I17">
            <v>0</v>
          </cell>
          <cell r="J17">
            <v>0</v>
          </cell>
          <cell r="K17">
            <v>1259422</v>
          </cell>
          <cell r="L17">
            <v>44484.058333333334</v>
          </cell>
          <cell r="N17">
            <v>44484.06</v>
          </cell>
          <cell r="P17">
            <v>4451.79</v>
          </cell>
        </row>
        <row r="18">
          <cell r="C18" t="str">
            <v>Texas A&amp;M University at Galveston</v>
          </cell>
          <cell r="D18">
            <v>36558</v>
          </cell>
          <cell r="E18">
            <v>18132</v>
          </cell>
          <cell r="F18">
            <v>54690</v>
          </cell>
          <cell r="G18">
            <v>931</v>
          </cell>
          <cell r="H18">
            <v>379</v>
          </cell>
          <cell r="I18">
            <v>0</v>
          </cell>
          <cell r="J18">
            <v>0</v>
          </cell>
          <cell r="K18">
            <v>56000</v>
          </cell>
          <cell r="L18">
            <v>1882.8472222222224</v>
          </cell>
          <cell r="N18">
            <v>1882.85</v>
          </cell>
          <cell r="P18">
            <v>243.99</v>
          </cell>
        </row>
        <row r="19">
          <cell r="C19" t="str">
            <v>Prairie View A&amp;M University</v>
          </cell>
          <cell r="D19">
            <v>133293</v>
          </cell>
          <cell r="E19">
            <v>48519</v>
          </cell>
          <cell r="F19">
            <v>181812</v>
          </cell>
          <cell r="G19">
            <v>24569</v>
          </cell>
          <cell r="H19">
            <v>2315</v>
          </cell>
          <cell r="I19">
            <v>0</v>
          </cell>
          <cell r="J19">
            <v>0</v>
          </cell>
          <cell r="K19">
            <v>208696</v>
          </cell>
          <cell r="L19">
            <v>7212.719444444444</v>
          </cell>
          <cell r="N19">
            <v>7212.72</v>
          </cell>
          <cell r="P19">
            <v>728.77</v>
          </cell>
        </row>
        <row r="20">
          <cell r="C20" t="str">
            <v>Tarleton State University</v>
          </cell>
          <cell r="D20">
            <v>124043</v>
          </cell>
          <cell r="E20">
            <v>96878</v>
          </cell>
          <cell r="F20">
            <v>220921</v>
          </cell>
          <cell r="G20">
            <v>21561</v>
          </cell>
          <cell r="H20">
            <v>814</v>
          </cell>
          <cell r="I20">
            <v>0</v>
          </cell>
          <cell r="J20">
            <v>0</v>
          </cell>
          <cell r="K20">
            <v>243296</v>
          </cell>
          <cell r="L20">
            <v>8307.6305555555555</v>
          </cell>
          <cell r="N20">
            <v>8307.6299999999992</v>
          </cell>
          <cell r="P20">
            <v>782.7</v>
          </cell>
        </row>
        <row r="21">
          <cell r="C21" t="str">
            <v>Texas A&amp;M University - Corpus Christi</v>
          </cell>
          <cell r="D21">
            <v>128525</v>
          </cell>
          <cell r="E21">
            <v>93314</v>
          </cell>
          <cell r="F21">
            <v>221839</v>
          </cell>
          <cell r="G21">
            <v>25791</v>
          </cell>
          <cell r="H21">
            <v>3165</v>
          </cell>
          <cell r="I21">
            <v>0</v>
          </cell>
          <cell r="J21">
            <v>0</v>
          </cell>
          <cell r="K21">
            <v>250795</v>
          </cell>
          <cell r="L21">
            <v>8645.0916666666672</v>
          </cell>
          <cell r="N21">
            <v>8645.09</v>
          </cell>
          <cell r="P21">
            <v>775.42000000000007</v>
          </cell>
        </row>
        <row r="22">
          <cell r="C22" t="str">
            <v>Texas A&amp;M University - Kingsville</v>
          </cell>
          <cell r="D22">
            <v>96229</v>
          </cell>
          <cell r="E22">
            <v>48219</v>
          </cell>
          <cell r="F22">
            <v>144448</v>
          </cell>
          <cell r="G22">
            <v>19390</v>
          </cell>
          <cell r="H22">
            <v>2361</v>
          </cell>
          <cell r="I22">
            <v>0</v>
          </cell>
          <cell r="J22">
            <v>0</v>
          </cell>
          <cell r="K22">
            <v>166199</v>
          </cell>
          <cell r="L22">
            <v>5754.0166666666673</v>
          </cell>
          <cell r="N22">
            <v>5754.02</v>
          </cell>
          <cell r="P22">
            <v>616.11</v>
          </cell>
        </row>
        <row r="23">
          <cell r="C23" t="str">
            <v>Texas A&amp;M International University</v>
          </cell>
          <cell r="D23">
            <v>80831</v>
          </cell>
          <cell r="E23">
            <v>57326</v>
          </cell>
          <cell r="F23">
            <v>138157</v>
          </cell>
          <cell r="G23">
            <v>11168</v>
          </cell>
          <cell r="H23">
            <v>405</v>
          </cell>
          <cell r="I23">
            <v>0</v>
          </cell>
          <cell r="J23">
            <v>0</v>
          </cell>
          <cell r="K23">
            <v>149730</v>
          </cell>
          <cell r="L23">
            <v>5093.0666666666666</v>
          </cell>
          <cell r="N23">
            <v>5093.07</v>
          </cell>
          <cell r="P23">
            <v>395.44</v>
          </cell>
        </row>
        <row r="24">
          <cell r="C24" t="str">
            <v>West Texas A&amp;M University</v>
          </cell>
          <cell r="D24">
            <v>102757</v>
          </cell>
          <cell r="E24">
            <v>69596</v>
          </cell>
          <cell r="F24">
            <v>172353</v>
          </cell>
          <cell r="G24">
            <v>20601</v>
          </cell>
          <cell r="H24">
            <v>172</v>
          </cell>
          <cell r="I24">
            <v>0</v>
          </cell>
          <cell r="J24">
            <v>0</v>
          </cell>
          <cell r="K24">
            <v>193126</v>
          </cell>
          <cell r="L24">
            <v>6613.030555555556</v>
          </cell>
          <cell r="N24">
            <v>6613.03</v>
          </cell>
          <cell r="P24">
            <v>606.69000000000005</v>
          </cell>
        </row>
        <row r="25">
          <cell r="C25" t="str">
            <v>Texas A&amp;M University - Commerce</v>
          </cell>
          <cell r="D25">
            <v>79058</v>
          </cell>
          <cell r="E25">
            <v>84193</v>
          </cell>
          <cell r="F25">
            <v>163251</v>
          </cell>
          <cell r="G25">
            <v>67584</v>
          </cell>
          <cell r="H25">
            <v>7319</v>
          </cell>
          <cell r="I25">
            <v>0</v>
          </cell>
          <cell r="J25">
            <v>0</v>
          </cell>
          <cell r="K25">
            <v>238154</v>
          </cell>
          <cell r="L25">
            <v>8664.311111111112</v>
          </cell>
          <cell r="N25">
            <v>8664.31</v>
          </cell>
          <cell r="P25">
            <v>726.69</v>
          </cell>
        </row>
        <row r="26">
          <cell r="C26" t="str">
            <v>Texas A&amp;M University - Texarkana</v>
          </cell>
          <cell r="D26">
            <v>14571</v>
          </cell>
          <cell r="E26">
            <v>20589</v>
          </cell>
          <cell r="F26">
            <v>35160</v>
          </cell>
          <cell r="G26">
            <v>7215</v>
          </cell>
          <cell r="H26">
            <v>0</v>
          </cell>
          <cell r="I26">
            <v>0</v>
          </cell>
          <cell r="J26">
            <v>0</v>
          </cell>
          <cell r="K26">
            <v>42375</v>
          </cell>
          <cell r="L26">
            <v>1472.625</v>
          </cell>
          <cell r="N26">
            <v>1472.63</v>
          </cell>
          <cell r="P26">
            <v>142.44</v>
          </cell>
        </row>
        <row r="27">
          <cell r="C27" t="str">
            <v>Texas A&amp;M University - Central Texas</v>
          </cell>
          <cell r="D27">
            <v>2326</v>
          </cell>
          <cell r="E27">
            <v>30130</v>
          </cell>
          <cell r="F27">
            <v>32456</v>
          </cell>
          <cell r="G27">
            <v>11720</v>
          </cell>
          <cell r="H27">
            <v>0</v>
          </cell>
          <cell r="I27">
            <v>0</v>
          </cell>
          <cell r="J27">
            <v>0</v>
          </cell>
          <cell r="K27">
            <v>44176</v>
          </cell>
          <cell r="L27">
            <v>1570.1999999999998</v>
          </cell>
          <cell r="N27">
            <v>1570.2</v>
          </cell>
          <cell r="P27">
            <v>164.35</v>
          </cell>
        </row>
        <row r="28">
          <cell r="C28" t="str">
            <v>Texas A&amp;M University - San Antonio</v>
          </cell>
          <cell r="D28">
            <v>4421</v>
          </cell>
          <cell r="E28">
            <v>52705</v>
          </cell>
          <cell r="F28">
            <v>57126</v>
          </cell>
          <cell r="G28">
            <v>15974</v>
          </cell>
          <cell r="H28">
            <v>0</v>
          </cell>
          <cell r="I28">
            <v>0</v>
          </cell>
          <cell r="J28">
            <v>0</v>
          </cell>
          <cell r="K28">
            <v>73100</v>
          </cell>
          <cell r="L28">
            <v>2569.7833333333333</v>
          </cell>
          <cell r="N28">
            <v>2569.7800000000002</v>
          </cell>
          <cell r="P28">
            <v>256.93</v>
          </cell>
        </row>
        <row r="29">
          <cell r="C29" t="str">
            <v>University of Houston</v>
          </cell>
          <cell r="D29">
            <v>445597</v>
          </cell>
          <cell r="E29">
            <v>336636</v>
          </cell>
          <cell r="F29">
            <v>782233</v>
          </cell>
          <cell r="G29">
            <v>94369</v>
          </cell>
          <cell r="H29">
            <v>27504</v>
          </cell>
          <cell r="I29">
            <v>40092</v>
          </cell>
          <cell r="J29">
            <v>16119</v>
          </cell>
          <cell r="K29">
            <v>960317</v>
          </cell>
          <cell r="L29">
            <v>33679.063235294125</v>
          </cell>
          <cell r="N29">
            <v>33679.06</v>
          </cell>
          <cell r="P29">
            <v>2906.5600000000004</v>
          </cell>
        </row>
        <row r="30">
          <cell r="C30" t="str">
            <v>University of Houston - Clear Lake</v>
          </cell>
          <cell r="D30">
            <v>0</v>
          </cell>
          <cell r="E30">
            <v>105066</v>
          </cell>
          <cell r="F30">
            <v>105066</v>
          </cell>
          <cell r="G30">
            <v>52882</v>
          </cell>
          <cell r="H30">
            <v>1336</v>
          </cell>
          <cell r="I30">
            <v>0</v>
          </cell>
          <cell r="J30">
            <v>0</v>
          </cell>
          <cell r="K30">
            <v>159284</v>
          </cell>
          <cell r="L30">
            <v>5779.8388888888894</v>
          </cell>
          <cell r="N30">
            <v>5779.84</v>
          </cell>
          <cell r="P30">
            <v>635.81999999999994</v>
          </cell>
        </row>
        <row r="31">
          <cell r="C31" t="str">
            <v>University of Houston - Downtown</v>
          </cell>
          <cell r="D31">
            <v>130739</v>
          </cell>
          <cell r="E31">
            <v>137601</v>
          </cell>
          <cell r="F31">
            <v>268340</v>
          </cell>
          <cell r="G31">
            <v>2741</v>
          </cell>
          <cell r="H31">
            <v>0</v>
          </cell>
          <cell r="I31">
            <v>0</v>
          </cell>
          <cell r="J31">
            <v>0</v>
          </cell>
          <cell r="K31">
            <v>271081</v>
          </cell>
          <cell r="L31">
            <v>9058.875</v>
          </cell>
          <cell r="N31">
            <v>9058.8799999999992</v>
          </cell>
          <cell r="P31">
            <v>852.37</v>
          </cell>
        </row>
        <row r="32">
          <cell r="C32" t="str">
            <v>University of Houston - Victoria</v>
          </cell>
          <cell r="D32">
            <v>12919</v>
          </cell>
          <cell r="E32">
            <v>45886</v>
          </cell>
          <cell r="F32">
            <v>58805</v>
          </cell>
          <cell r="G32">
            <v>26230</v>
          </cell>
          <cell r="H32">
            <v>0</v>
          </cell>
          <cell r="I32">
            <v>0</v>
          </cell>
          <cell r="J32">
            <v>0</v>
          </cell>
          <cell r="K32">
            <v>85035</v>
          </cell>
          <cell r="L32">
            <v>3053.0833333333335</v>
          </cell>
          <cell r="N32">
            <v>3053.08</v>
          </cell>
          <cell r="P32">
            <v>263.94</v>
          </cell>
        </row>
        <row r="33">
          <cell r="C33" t="str">
            <v xml:space="preserve">Lamar University </v>
          </cell>
          <cell r="D33">
            <v>168038</v>
          </cell>
          <cell r="E33">
            <v>69916</v>
          </cell>
          <cell r="F33">
            <v>237954</v>
          </cell>
          <cell r="G33">
            <v>76165</v>
          </cell>
          <cell r="H33">
            <v>5239</v>
          </cell>
          <cell r="I33">
            <v>0</v>
          </cell>
          <cell r="J33">
            <v>0</v>
          </cell>
          <cell r="K33">
            <v>319358</v>
          </cell>
          <cell r="L33">
            <v>11396.397222222222</v>
          </cell>
          <cell r="N33">
            <v>11396.4</v>
          </cell>
          <cell r="P33">
            <v>889.31</v>
          </cell>
        </row>
        <row r="34">
          <cell r="C34" t="str">
            <v>Sam Houston State University</v>
          </cell>
          <cell r="D34">
            <v>241086</v>
          </cell>
          <cell r="E34">
            <v>158838</v>
          </cell>
          <cell r="F34">
            <v>399924</v>
          </cell>
          <cell r="G34">
            <v>39424</v>
          </cell>
          <cell r="H34">
            <v>4188</v>
          </cell>
          <cell r="I34">
            <v>0</v>
          </cell>
          <cell r="J34">
            <v>0</v>
          </cell>
          <cell r="K34">
            <v>443536</v>
          </cell>
          <cell r="L34">
            <v>15206.133333333331</v>
          </cell>
          <cell r="N34">
            <v>15206.13</v>
          </cell>
          <cell r="P34">
            <v>1203.7</v>
          </cell>
        </row>
        <row r="35">
          <cell r="C35" t="str">
            <v>Texas State University - San Marcos</v>
          </cell>
          <cell r="D35">
            <v>469474</v>
          </cell>
          <cell r="E35">
            <v>290417</v>
          </cell>
          <cell r="F35">
            <v>759891</v>
          </cell>
          <cell r="G35">
            <v>71757</v>
          </cell>
          <cell r="H35">
            <v>4152</v>
          </cell>
          <cell r="I35">
            <v>3490</v>
          </cell>
          <cell r="J35">
            <v>0</v>
          </cell>
          <cell r="K35">
            <v>839290</v>
          </cell>
          <cell r="L35">
            <v>28695.658333333336</v>
          </cell>
          <cell r="N35">
            <v>28695.66</v>
          </cell>
          <cell r="P35">
            <v>2023.54</v>
          </cell>
        </row>
        <row r="36">
          <cell r="C36" t="str">
            <v>SUL ROSS RIO GRANDE COLLEGE</v>
          </cell>
          <cell r="D36">
            <v>586</v>
          </cell>
          <cell r="E36">
            <v>15221</v>
          </cell>
          <cell r="F36">
            <v>15807</v>
          </cell>
          <cell r="G36">
            <v>2781</v>
          </cell>
          <cell r="H36">
            <v>0</v>
          </cell>
          <cell r="I36">
            <v>0</v>
          </cell>
          <cell r="J36">
            <v>0</v>
          </cell>
          <cell r="K36">
            <v>18588</v>
          </cell>
          <cell r="L36">
            <v>642.77499999999998</v>
          </cell>
          <cell r="N36">
            <v>642.78</v>
          </cell>
          <cell r="P36">
            <v>62.1</v>
          </cell>
        </row>
        <row r="37">
          <cell r="C37" t="str">
            <v>Sul Ross State University</v>
          </cell>
          <cell r="D37">
            <v>28275</v>
          </cell>
          <cell r="E37">
            <v>8949</v>
          </cell>
          <cell r="F37">
            <v>37224</v>
          </cell>
          <cell r="G37">
            <v>8796</v>
          </cell>
          <cell r="H37">
            <v>0</v>
          </cell>
          <cell r="I37">
            <v>0</v>
          </cell>
          <cell r="J37">
            <v>0</v>
          </cell>
          <cell r="K37">
            <v>46020</v>
          </cell>
          <cell r="L37">
            <v>1607.3</v>
          </cell>
          <cell r="N37">
            <v>1607.3</v>
          </cell>
          <cell r="O37">
            <v>2250.08</v>
          </cell>
          <cell r="P37">
            <v>232.19</v>
          </cell>
          <cell r="Q37">
            <v>294.29000000000002</v>
          </cell>
          <cell r="S37">
            <v>0</v>
          </cell>
        </row>
        <row r="38">
          <cell r="C38" t="str">
            <v>Texas Tech University</v>
          </cell>
          <cell r="D38">
            <v>443657</v>
          </cell>
          <cell r="E38">
            <v>268678</v>
          </cell>
          <cell r="F38">
            <v>712335</v>
          </cell>
          <cell r="G38">
            <v>64730</v>
          </cell>
          <cell r="H38">
            <v>36517</v>
          </cell>
          <cell r="I38">
            <v>19903</v>
          </cell>
          <cell r="J38">
            <v>0</v>
          </cell>
          <cell r="K38">
            <v>833485</v>
          </cell>
          <cell r="L38">
            <v>29299.597222222223</v>
          </cell>
          <cell r="N38">
            <v>29299.599999999999</v>
          </cell>
          <cell r="P38">
            <v>3100.55</v>
          </cell>
        </row>
        <row r="39">
          <cell r="C39" t="str">
            <v>Angelo State University</v>
          </cell>
          <cell r="D39">
            <v>106803</v>
          </cell>
          <cell r="E39">
            <v>42753</v>
          </cell>
          <cell r="F39">
            <v>149556</v>
          </cell>
          <cell r="G39">
            <v>13647</v>
          </cell>
          <cell r="H39">
            <v>0</v>
          </cell>
          <cell r="I39">
            <v>2032</v>
          </cell>
          <cell r="J39">
            <v>0</v>
          </cell>
          <cell r="K39">
            <v>165235</v>
          </cell>
          <cell r="L39">
            <v>5638.4916666666668</v>
          </cell>
          <cell r="N39">
            <v>5638.49</v>
          </cell>
          <cell r="P39">
            <v>585.18000000000006</v>
          </cell>
        </row>
        <row r="40">
          <cell r="C40" t="str">
            <v>University of North Texas</v>
          </cell>
          <cell r="D40">
            <v>433614</v>
          </cell>
          <cell r="E40">
            <v>306333</v>
          </cell>
          <cell r="F40">
            <v>739947</v>
          </cell>
          <cell r="G40">
            <v>80284</v>
          </cell>
          <cell r="H40">
            <v>24854</v>
          </cell>
          <cell r="I40">
            <v>1278</v>
          </cell>
          <cell r="J40">
            <v>0</v>
          </cell>
          <cell r="K40">
            <v>846363</v>
          </cell>
          <cell r="L40">
            <v>29444.094444444447</v>
          </cell>
          <cell r="N40">
            <v>29444.09</v>
          </cell>
          <cell r="P40">
            <v>2817.1099999999997</v>
          </cell>
        </row>
        <row r="41">
          <cell r="C41" t="str">
            <v>University of North Texas at Dallas</v>
          </cell>
          <cell r="D41">
            <v>10037</v>
          </cell>
          <cell r="E41">
            <v>21921</v>
          </cell>
          <cell r="F41">
            <v>31958</v>
          </cell>
          <cell r="G41">
            <v>3903</v>
          </cell>
          <cell r="H41">
            <v>0</v>
          </cell>
          <cell r="I41">
            <v>0</v>
          </cell>
          <cell r="J41">
            <v>0</v>
          </cell>
          <cell r="K41">
            <v>35861</v>
          </cell>
          <cell r="L41">
            <v>1227.8916666666667</v>
          </cell>
          <cell r="N41">
            <v>1227.8900000000001</v>
          </cell>
          <cell r="P41">
            <v>107.25</v>
          </cell>
        </row>
        <row r="42">
          <cell r="C42" t="str">
            <v>Midwestern State University</v>
          </cell>
          <cell r="D42">
            <v>79960</v>
          </cell>
          <cell r="E42">
            <v>52944</v>
          </cell>
          <cell r="F42">
            <v>132904</v>
          </cell>
          <cell r="G42">
            <v>8072</v>
          </cell>
          <cell r="H42">
            <v>0</v>
          </cell>
          <cell r="I42">
            <v>0</v>
          </cell>
          <cell r="J42">
            <v>0</v>
          </cell>
          <cell r="K42">
            <v>140976</v>
          </cell>
          <cell r="L42">
            <v>4766.4666666666662</v>
          </cell>
          <cell r="N42">
            <v>4766.47</v>
          </cell>
          <cell r="P42">
            <v>500.63</v>
          </cell>
        </row>
        <row r="43">
          <cell r="C43" t="str">
            <v>Stephen F. Austin State University</v>
          </cell>
          <cell r="D43">
            <v>199360</v>
          </cell>
          <cell r="E43">
            <v>104276</v>
          </cell>
          <cell r="F43">
            <v>303636</v>
          </cell>
          <cell r="G43">
            <v>24901</v>
          </cell>
          <cell r="H43">
            <v>1322</v>
          </cell>
          <cell r="I43">
            <v>0</v>
          </cell>
          <cell r="J43">
            <v>0</v>
          </cell>
          <cell r="K43">
            <v>329859</v>
          </cell>
          <cell r="L43">
            <v>11232.186111111112</v>
          </cell>
          <cell r="N43">
            <v>11232.19</v>
          </cell>
          <cell r="P43">
            <v>1106.5999999999999</v>
          </cell>
        </row>
        <row r="44">
          <cell r="C44" t="str">
            <v>Texas Southern University</v>
          </cell>
          <cell r="D44">
            <v>131858</v>
          </cell>
          <cell r="E44">
            <v>44713</v>
          </cell>
          <cell r="F44">
            <v>176571</v>
          </cell>
          <cell r="G44">
            <v>24565</v>
          </cell>
          <cell r="H44">
            <v>3509</v>
          </cell>
          <cell r="I44">
            <v>31824</v>
          </cell>
          <cell r="J44">
            <v>0</v>
          </cell>
          <cell r="K44">
            <v>236469</v>
          </cell>
          <cell r="L44">
            <v>8430.1861111111102</v>
          </cell>
          <cell r="N44">
            <v>8430.19</v>
          </cell>
          <cell r="P44">
            <v>897.9</v>
          </cell>
        </row>
        <row r="45">
          <cell r="C45" t="str">
            <v>Texas Woman's University</v>
          </cell>
          <cell r="D45">
            <v>114524</v>
          </cell>
          <cell r="E45">
            <v>110381</v>
          </cell>
          <cell r="F45">
            <v>224905</v>
          </cell>
          <cell r="G45">
            <v>81981</v>
          </cell>
          <cell r="H45">
            <v>10943</v>
          </cell>
          <cell r="I45">
            <v>8357</v>
          </cell>
          <cell r="J45">
            <v>0</v>
          </cell>
          <cell r="K45">
            <v>326186</v>
          </cell>
          <cell r="L45">
            <v>11868.861111111111</v>
          </cell>
          <cell r="N45">
            <v>11868.86</v>
          </cell>
          <cell r="P45">
            <v>1166.0500000000002</v>
          </cell>
        </row>
        <row r="46">
          <cell r="C46" t="str">
            <v>TOTAL</v>
          </cell>
          <cell r="D46">
            <v>6617338</v>
          </cell>
          <cell r="E46">
            <v>4854508</v>
          </cell>
          <cell r="F46">
            <v>11471846</v>
          </cell>
          <cell r="G46">
            <v>1556380</v>
          </cell>
          <cell r="H46">
            <v>358415</v>
          </cell>
          <cell r="I46">
            <v>161518</v>
          </cell>
          <cell r="J46">
            <v>16119</v>
          </cell>
          <cell r="K46">
            <v>13564278</v>
          </cell>
          <cell r="L46">
            <v>474359.98267973866</v>
          </cell>
          <cell r="N46">
            <v>474360.00000000006</v>
          </cell>
          <cell r="P46">
            <v>44469.590000000004</v>
          </cell>
        </row>
      </sheetData>
      <sheetData sheetId="16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Sheet2"/>
      <sheetName val="Sheet1"/>
    </sheetNames>
    <sheetDataSet>
      <sheetData sheetId="0">
        <row r="2">
          <cell r="B2">
            <v>3565</v>
          </cell>
          <cell r="C2">
            <v>16</v>
          </cell>
        </row>
        <row r="3">
          <cell r="B3">
            <v>3594</v>
          </cell>
          <cell r="C3">
            <v>227</v>
          </cell>
        </row>
        <row r="4">
          <cell r="B4">
            <v>3599</v>
          </cell>
          <cell r="C4">
            <v>11</v>
          </cell>
        </row>
        <row r="5">
          <cell r="B5">
            <v>3606</v>
          </cell>
          <cell r="C5">
            <v>37</v>
          </cell>
        </row>
        <row r="6">
          <cell r="B6">
            <v>3615</v>
          </cell>
          <cell r="C6">
            <v>42</v>
          </cell>
        </row>
        <row r="7">
          <cell r="B7">
            <v>3624</v>
          </cell>
          <cell r="C7">
            <v>5</v>
          </cell>
        </row>
        <row r="8">
          <cell r="B8">
            <v>3630</v>
          </cell>
          <cell r="C8">
            <v>22</v>
          </cell>
        </row>
        <row r="9">
          <cell r="B9">
            <v>3632</v>
          </cell>
          <cell r="C9">
            <v>688</v>
          </cell>
        </row>
        <row r="10">
          <cell r="B10">
            <v>3639</v>
          </cell>
          <cell r="C10">
            <v>7</v>
          </cell>
        </row>
        <row r="11">
          <cell r="B11">
            <v>3642</v>
          </cell>
          <cell r="C11">
            <v>13</v>
          </cell>
        </row>
        <row r="12">
          <cell r="B12">
            <v>3644</v>
          </cell>
          <cell r="C12">
            <v>283</v>
          </cell>
        </row>
        <row r="13">
          <cell r="B13">
            <v>3646</v>
          </cell>
          <cell r="C13">
            <v>99</v>
          </cell>
        </row>
        <row r="14">
          <cell r="B14">
            <v>3652</v>
          </cell>
          <cell r="C14">
            <v>236</v>
          </cell>
        </row>
        <row r="15">
          <cell r="B15">
            <v>3656</v>
          </cell>
          <cell r="C15">
            <v>219</v>
          </cell>
        </row>
        <row r="16">
          <cell r="B16">
            <v>3658</v>
          </cell>
          <cell r="C16">
            <v>837</v>
          </cell>
        </row>
        <row r="17">
          <cell r="B17">
            <v>3661</v>
          </cell>
          <cell r="C17">
            <v>108</v>
          </cell>
        </row>
        <row r="18">
          <cell r="B18">
            <v>3665</v>
          </cell>
          <cell r="C18">
            <v>4</v>
          </cell>
        </row>
        <row r="19">
          <cell r="B19">
            <v>9651</v>
          </cell>
          <cell r="C19">
            <v>4</v>
          </cell>
        </row>
        <row r="20">
          <cell r="B20">
            <v>9741</v>
          </cell>
          <cell r="C20">
            <v>178</v>
          </cell>
        </row>
        <row r="21">
          <cell r="B21">
            <v>10115</v>
          </cell>
          <cell r="C21">
            <v>92</v>
          </cell>
        </row>
        <row r="22">
          <cell r="B22">
            <v>11161</v>
          </cell>
          <cell r="C22">
            <v>15</v>
          </cell>
        </row>
        <row r="23">
          <cell r="B23">
            <v>11163</v>
          </cell>
          <cell r="C23">
            <v>11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Y84"/>
      <sheetName val="FY85"/>
      <sheetName val="FY86"/>
      <sheetName val="FY87"/>
      <sheetName val="FY88"/>
      <sheetName val="FY89"/>
      <sheetName val="FY90"/>
      <sheetName val="FY91"/>
      <sheetName val="FY92"/>
      <sheetName val="FY93"/>
      <sheetName val="FY94"/>
      <sheetName val="FY95"/>
      <sheetName val="FY96"/>
      <sheetName val="FY97"/>
      <sheetName val="FY98"/>
      <sheetName val="FY99"/>
      <sheetName val="FY00"/>
      <sheetName val="FY01"/>
      <sheetName val="FY02"/>
      <sheetName val="FY03"/>
      <sheetName val="FY04"/>
      <sheetName val="FY05"/>
      <sheetName val="FY06"/>
      <sheetName val="FY07"/>
      <sheetName val="FY08"/>
      <sheetName val="FY09"/>
      <sheetName val="Sheet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STATE-FUNDED SEMESTER CREDIT HOURS BY LEVEL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TArl"/>
      <sheetName val="UTAustin"/>
      <sheetName val="UTDallas"/>
      <sheetName val="UTEP"/>
      <sheetName val="UTPanAm"/>
      <sheetName val="UTBrwnsville"/>
      <sheetName val="UTPB"/>
      <sheetName val="UTSA"/>
      <sheetName val="UTTyler"/>
      <sheetName val="TAMU"/>
      <sheetName val="TAMUG"/>
      <sheetName val="PVAMU"/>
      <sheetName val="Tarleton"/>
      <sheetName val="TAMUCommerce"/>
      <sheetName val="TAMUCorpusChristi"/>
      <sheetName val="TAMUKingsville"/>
      <sheetName val="TAMUInternational"/>
      <sheetName val="TAMUTexarkana"/>
      <sheetName val="WTAMU"/>
      <sheetName val="UH"/>
      <sheetName val="UHClearLake"/>
      <sheetName val="UHDowntown"/>
      <sheetName val="UHVictoria"/>
      <sheetName val="Midwestern"/>
      <sheetName val="UNorthTexas"/>
      <sheetName val="SFASU"/>
      <sheetName val="TSU"/>
      <sheetName val="Tech"/>
      <sheetName val="TWU"/>
      <sheetName val="AngeloState"/>
      <sheetName val="Lamar"/>
      <sheetName val="SamHouston"/>
      <sheetName val="TxStateSanMarcos"/>
      <sheetName val="SulRo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">
          <cell r="A1" t="str">
            <v>Midwestern State University</v>
          </cell>
        </row>
        <row r="2">
          <cell r="A2" t="str">
            <v>SCHEDULE C-2:  EXPENSES BY OBJECT AND FUND GROUP</v>
          </cell>
          <cell r="AE2" t="str">
            <v>Schcol &amp; Fell</v>
          </cell>
          <cell r="AF2" t="str">
            <v>Schcol &amp; Fell</v>
          </cell>
        </row>
        <row r="3">
          <cell r="A3" t="str">
            <v>For the year ended August 31, 2006</v>
          </cell>
          <cell r="AF3" t="str">
            <v>Allowances</v>
          </cell>
        </row>
        <row r="4">
          <cell r="A4" t="str">
            <v>UNAUDITED</v>
          </cell>
        </row>
        <row r="5">
          <cell r="A5">
            <v>24</v>
          </cell>
        </row>
        <row r="6">
          <cell r="C6" t="str">
            <v>Salaries</v>
          </cell>
          <cell r="E6" t="str">
            <v>Payroll</v>
          </cell>
          <cell r="G6" t="str">
            <v>Costs of</v>
          </cell>
          <cell r="I6" t="str">
            <v>Professional</v>
          </cell>
          <cell r="M6" t="str">
            <v>Materials</v>
          </cell>
          <cell r="S6" t="str">
            <v>Repairs and</v>
          </cell>
          <cell r="U6" t="str">
            <v>Rentals and</v>
          </cell>
          <cell r="W6" t="str">
            <v>Printing and</v>
          </cell>
          <cell r="Y6" t="str">
            <v>Bad Debt</v>
          </cell>
          <cell r="AA6" t="str">
            <v xml:space="preserve">Claims and </v>
          </cell>
          <cell r="AC6" t="str">
            <v>Scholarships</v>
          </cell>
          <cell r="AG6" t="str">
            <v>Depreciation</v>
          </cell>
          <cell r="AI6" t="str">
            <v>Federal Sponsored</v>
          </cell>
          <cell r="AK6" t="str">
            <v>State Sponsored</v>
          </cell>
          <cell r="AM6" t="str">
            <v>Other</v>
          </cell>
          <cell r="AO6" t="str">
            <v>Subtotal</v>
          </cell>
          <cell r="AQ6" t="str">
            <v>Capital</v>
          </cell>
        </row>
        <row r="7">
          <cell r="C7" t="str">
            <v>and Wages</v>
          </cell>
          <cell r="E7" t="str">
            <v>Related Costs</v>
          </cell>
          <cell r="G7" t="str">
            <v>Goods Sold</v>
          </cell>
          <cell r="I7" t="str">
            <v>Fees and Services</v>
          </cell>
          <cell r="K7" t="str">
            <v>Travel</v>
          </cell>
          <cell r="M7" t="str">
            <v>and Supplies</v>
          </cell>
          <cell r="O7" t="str">
            <v>Utilities</v>
          </cell>
          <cell r="Q7" t="str">
            <v>Telecomm</v>
          </cell>
          <cell r="S7" t="str">
            <v>Maintenance</v>
          </cell>
          <cell r="U7" t="str">
            <v>Leases</v>
          </cell>
          <cell r="W7" t="str">
            <v>Reproduction</v>
          </cell>
          <cell r="Y7" t="str">
            <v>Expense</v>
          </cell>
          <cell r="AA7" t="str">
            <v>Losses</v>
          </cell>
          <cell r="AC7" t="str">
            <v>and Fellowships</v>
          </cell>
          <cell r="AG7" t="str">
            <v>and Amortization</v>
          </cell>
          <cell r="AI7" t="str">
            <v>Pass-Throughs</v>
          </cell>
          <cell r="AK7" t="str">
            <v>Pass-Throughs</v>
          </cell>
          <cell r="AM7" t="str">
            <v>Expenses</v>
          </cell>
          <cell r="AO7" t="str">
            <v>Operating Expenses</v>
          </cell>
          <cell r="AQ7" t="str">
            <v>Outlay</v>
          </cell>
          <cell r="AS7" t="str">
            <v>Total</v>
          </cell>
        </row>
        <row r="9">
          <cell r="A9" t="str">
            <v>EDUCATIONAL AND GENERAL</v>
          </cell>
        </row>
        <row r="10">
          <cell r="A10" t="str">
            <v xml:space="preserve">     Instruction</v>
          </cell>
          <cell r="B10" t="str">
            <v>$</v>
          </cell>
        </row>
        <row r="11">
          <cell r="A11" t="str">
            <v xml:space="preserve">     Research</v>
          </cell>
        </row>
        <row r="12">
          <cell r="A12" t="str">
            <v xml:space="preserve">     Public Service</v>
          </cell>
        </row>
        <row r="13">
          <cell r="A13" t="str">
            <v xml:space="preserve">     Hospitals/Clinics</v>
          </cell>
        </row>
        <row r="14">
          <cell r="A14" t="str">
            <v xml:space="preserve">     Academic Support</v>
          </cell>
        </row>
        <row r="15">
          <cell r="A15" t="str">
            <v xml:space="preserve">     Student Services</v>
          </cell>
        </row>
        <row r="16">
          <cell r="A16" t="str">
            <v xml:space="preserve">     Institutional Support</v>
          </cell>
        </row>
        <row r="17">
          <cell r="A17" t="str">
            <v xml:space="preserve">     Operation and Maintenance of Plant</v>
          </cell>
        </row>
        <row r="18">
          <cell r="A18" t="str">
            <v xml:space="preserve">     Scholarships and Fellowships</v>
          </cell>
        </row>
        <row r="19">
          <cell r="A19" t="str">
            <v xml:space="preserve">           Scholarship allowances</v>
          </cell>
        </row>
        <row r="20">
          <cell r="A20" t="str">
            <v xml:space="preserve">     Auxiliary Enterprises</v>
          </cell>
        </row>
        <row r="21">
          <cell r="A21" t="str">
            <v xml:space="preserve">     Amortization</v>
          </cell>
        </row>
        <row r="22">
          <cell r="A22" t="str">
            <v xml:space="preserve">   Total Educational and General</v>
          </cell>
        </row>
        <row r="25">
          <cell r="A25" t="str">
            <v>DESIGNATED</v>
          </cell>
        </row>
        <row r="26">
          <cell r="A26" t="str">
            <v xml:space="preserve">     Instruction</v>
          </cell>
        </row>
        <row r="27">
          <cell r="A27" t="str">
            <v xml:space="preserve">     Research</v>
          </cell>
        </row>
        <row r="28">
          <cell r="A28" t="str">
            <v xml:space="preserve">     Public Service</v>
          </cell>
        </row>
        <row r="29">
          <cell r="A29" t="str">
            <v xml:space="preserve">     Hospitals/Clinics</v>
          </cell>
        </row>
        <row r="30">
          <cell r="A30" t="str">
            <v xml:space="preserve">     Academic Support</v>
          </cell>
        </row>
        <row r="31">
          <cell r="A31" t="str">
            <v xml:space="preserve">     Student Services</v>
          </cell>
        </row>
        <row r="32">
          <cell r="A32" t="str">
            <v xml:space="preserve">     Institutional Support</v>
          </cell>
        </row>
        <row r="33">
          <cell r="A33" t="str">
            <v xml:space="preserve">     Operation and Maintenance of Plant</v>
          </cell>
        </row>
        <row r="34">
          <cell r="A34" t="str">
            <v xml:space="preserve">     Scholarships and Fellowships</v>
          </cell>
        </row>
        <row r="35">
          <cell r="A35" t="str">
            <v xml:space="preserve">          Scholarship Allowances</v>
          </cell>
        </row>
        <row r="36">
          <cell r="A36" t="str">
            <v xml:space="preserve">     Auxiliary Enterprises</v>
          </cell>
        </row>
        <row r="37">
          <cell r="A37" t="str">
            <v xml:space="preserve">     Amortization</v>
          </cell>
        </row>
        <row r="38">
          <cell r="A38" t="str">
            <v xml:space="preserve">   Total Designated</v>
          </cell>
        </row>
        <row r="41">
          <cell r="A41" t="str">
            <v>AUXILIARY ENTERPRISES</v>
          </cell>
        </row>
        <row r="42">
          <cell r="A42" t="str">
            <v xml:space="preserve">     Auxiliary Enterprises</v>
          </cell>
        </row>
        <row r="43">
          <cell r="A43" t="str">
            <v xml:space="preserve">          Scholarship Allowances</v>
          </cell>
        </row>
        <row r="44">
          <cell r="A44" t="str">
            <v xml:space="preserve">   Total Auxiliary Enterprises</v>
          </cell>
        </row>
        <row r="48">
          <cell r="A48" t="str">
            <v>RESTRICTED EXPENDABLE</v>
          </cell>
        </row>
        <row r="49">
          <cell r="A49" t="str">
            <v xml:space="preserve">     Instruction</v>
          </cell>
        </row>
        <row r="50">
          <cell r="A50" t="str">
            <v xml:space="preserve">     Research</v>
          </cell>
        </row>
        <row r="51">
          <cell r="A51" t="str">
            <v xml:space="preserve">     Public Service</v>
          </cell>
        </row>
        <row r="52">
          <cell r="A52" t="str">
            <v xml:space="preserve">     Hospitals/Clinics</v>
          </cell>
        </row>
        <row r="53">
          <cell r="A53" t="str">
            <v xml:space="preserve">     Academic Support</v>
          </cell>
        </row>
        <row r="54">
          <cell r="A54" t="str">
            <v xml:space="preserve">     Student Services</v>
          </cell>
        </row>
        <row r="55">
          <cell r="A55" t="str">
            <v xml:space="preserve">     Institutional Support</v>
          </cell>
        </row>
        <row r="56">
          <cell r="A56" t="str">
            <v xml:space="preserve">     Operation and Maintenance of Plant</v>
          </cell>
        </row>
        <row r="57">
          <cell r="A57" t="str">
            <v xml:space="preserve">     Scholarships and Fellowships</v>
          </cell>
        </row>
        <row r="58">
          <cell r="A58" t="str">
            <v xml:space="preserve">          Scholarship Allowances</v>
          </cell>
        </row>
        <row r="59">
          <cell r="A59" t="str">
            <v xml:space="preserve">     Auxiliary Enterprises</v>
          </cell>
        </row>
        <row r="60">
          <cell r="A60" t="str">
            <v xml:space="preserve">     Amortization</v>
          </cell>
        </row>
        <row r="61">
          <cell r="A61" t="str">
            <v xml:space="preserve">   Total Restricted Expendable</v>
          </cell>
        </row>
        <row r="64">
          <cell r="A64" t="str">
            <v>LOAN FUNDS</v>
          </cell>
        </row>
        <row r="65">
          <cell r="A65" t="str">
            <v xml:space="preserve">     Student Services</v>
          </cell>
        </row>
        <row r="68">
          <cell r="A68" t="str">
            <v>PLANT FUNDS</v>
          </cell>
        </row>
        <row r="69">
          <cell r="A69" t="str">
            <v xml:space="preserve">     Instruction</v>
          </cell>
        </row>
        <row r="70">
          <cell r="A70" t="str">
            <v xml:space="preserve">     Research</v>
          </cell>
        </row>
        <row r="71">
          <cell r="A71" t="str">
            <v xml:space="preserve">     Public Service</v>
          </cell>
        </row>
        <row r="72">
          <cell r="A72" t="str">
            <v xml:space="preserve">     Hospitals/Clinics</v>
          </cell>
        </row>
        <row r="73">
          <cell r="A73" t="str">
            <v xml:space="preserve">     Academic Support</v>
          </cell>
        </row>
        <row r="74">
          <cell r="A74" t="str">
            <v xml:space="preserve">     Student Services</v>
          </cell>
        </row>
        <row r="75">
          <cell r="A75" t="str">
            <v xml:space="preserve">     Institutional Support</v>
          </cell>
        </row>
        <row r="76">
          <cell r="A76" t="str">
            <v xml:space="preserve">     Operation and Maintenance of Plant</v>
          </cell>
        </row>
        <row r="77">
          <cell r="A77" t="str">
            <v xml:space="preserve">     Auxiliary Enterprises</v>
          </cell>
        </row>
        <row r="78">
          <cell r="A78" t="str">
            <v xml:space="preserve">     Depreciation (Investment in Plant)</v>
          </cell>
        </row>
        <row r="79">
          <cell r="A79" t="str">
            <v xml:space="preserve">   Total Plant Funds</v>
          </cell>
        </row>
        <row r="81">
          <cell r="A81" t="str">
            <v>AVAILABLE UNIVERSITY FUND</v>
          </cell>
        </row>
        <row r="82">
          <cell r="A82" t="str">
            <v>TOTAL OPERATING EXPENSES (Exh. B)</v>
          </cell>
          <cell r="B82" t="str">
            <v>$</v>
          </cell>
        </row>
        <row r="84">
          <cell r="A84" t="str">
            <v>Relevant Data Collection Totals</v>
          </cell>
        </row>
        <row r="85">
          <cell r="A85" t="str">
            <v xml:space="preserve">     Instruction</v>
          </cell>
          <cell r="B85" t="str">
            <v>$</v>
          </cell>
        </row>
        <row r="86">
          <cell r="A86" t="str">
            <v xml:space="preserve">     Research</v>
          </cell>
        </row>
        <row r="87">
          <cell r="A87" t="str">
            <v xml:space="preserve">     Public Service</v>
          </cell>
        </row>
        <row r="88">
          <cell r="A88" t="str">
            <v xml:space="preserve">     Hospitals/Clinics</v>
          </cell>
        </row>
        <row r="89">
          <cell r="A89" t="str">
            <v xml:space="preserve">     Academic Support</v>
          </cell>
        </row>
        <row r="90">
          <cell r="A90" t="str">
            <v xml:space="preserve">     Student Services</v>
          </cell>
        </row>
        <row r="91">
          <cell r="A91" t="str">
            <v xml:space="preserve">     Institutional Support</v>
          </cell>
        </row>
        <row r="92">
          <cell r="A92" t="str">
            <v xml:space="preserve">     Operation and Maintenance of Plant</v>
          </cell>
        </row>
        <row r="93">
          <cell r="A93" t="str">
            <v xml:space="preserve">     Scholarships and Fellowships</v>
          </cell>
        </row>
        <row r="94">
          <cell r="A94" t="str">
            <v xml:space="preserve">     Auxiliary Enterprises</v>
          </cell>
        </row>
        <row r="95">
          <cell r="A95" t="str">
            <v xml:space="preserve">     Depreciation (Investment in Plant)</v>
          </cell>
        </row>
        <row r="96">
          <cell r="A96" t="str">
            <v xml:space="preserve">   Totals</v>
          </cell>
          <cell r="B96" t="str">
            <v>$</v>
          </cell>
        </row>
        <row r="98">
          <cell r="A98" t="str">
            <v>Difference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A1:CA84"/>
  <sheetViews>
    <sheetView showGridLines="0" tabSelected="1" zoomScaleNormal="100" zoomScalePageLayoutView="90" workbookViewId="0">
      <pane xSplit="2" ySplit="3" topLeftCell="C4" activePane="bottomRight" state="frozen"/>
      <selection pane="topRight" activeCell="A53" sqref="A53"/>
      <selection pane="bottomLeft" activeCell="A53" sqref="A53"/>
      <selection pane="bottomRight" activeCell="A3" sqref="A3"/>
    </sheetView>
  </sheetViews>
  <sheetFormatPr defaultColWidth="11" defaultRowHeight="12.75" x14ac:dyDescent="0.2"/>
  <cols>
    <col min="1" max="1" width="7.5" style="98" customWidth="1"/>
    <col min="2" max="2" width="45.75" style="98" customWidth="1"/>
    <col min="3" max="3" width="17.5" style="98" customWidth="1"/>
    <col min="4" max="4" width="30.75" style="98" customWidth="1"/>
    <col min="5" max="5" width="9.125" style="98" customWidth="1"/>
    <col min="6" max="6" width="23.5" style="98" bestFit="1" customWidth="1"/>
    <col min="7" max="7" width="20.75" style="98" customWidth="1"/>
    <col min="8" max="8" width="11.125" style="98" bestFit="1" customWidth="1"/>
    <col min="9" max="9" width="32.25" style="98" bestFit="1" customWidth="1"/>
    <col min="10" max="10" width="8.125" style="107" bestFit="1" customWidth="1"/>
    <col min="11" max="11" width="7.5" style="105" bestFit="1" customWidth="1"/>
    <col min="12" max="12" width="8.125" style="108" bestFit="1" customWidth="1"/>
    <col min="13" max="13" width="7.5" style="108" bestFit="1" customWidth="1"/>
    <col min="14" max="14" width="5.375" style="108" bestFit="1" customWidth="1"/>
    <col min="15" max="15" width="5.25" style="108" bestFit="1" customWidth="1"/>
    <col min="16" max="16" width="11.125" style="108" bestFit="1" customWidth="1"/>
    <col min="17" max="17" width="7.5" style="109" bestFit="1" customWidth="1"/>
    <col min="18" max="18" width="8.125" style="108" bestFit="1" customWidth="1"/>
    <col min="19" max="19" width="7.5" style="108" bestFit="1" customWidth="1"/>
    <col min="20" max="20" width="5.375" style="108" bestFit="1" customWidth="1"/>
    <col min="21" max="21" width="5.25" style="108" bestFit="1" customWidth="1"/>
    <col min="22" max="22" width="11.125" style="108" bestFit="1" customWidth="1"/>
    <col min="23" max="23" width="12" style="108" bestFit="1" customWidth="1"/>
    <col min="24" max="24" width="10.375" style="108" bestFit="1" customWidth="1"/>
    <col min="25" max="25" width="9.75" style="108" bestFit="1" customWidth="1"/>
    <col min="26" max="26" width="11.375" style="108" customWidth="1"/>
    <col min="27" max="27" width="10.5" style="108" bestFit="1" customWidth="1"/>
    <col min="28" max="28" width="9.25" style="108" bestFit="1" customWidth="1"/>
    <col min="29" max="29" width="11.875" style="108" bestFit="1" customWidth="1"/>
    <col min="30" max="30" width="10.25" style="108" bestFit="1" customWidth="1"/>
    <col min="31" max="31" width="12" style="108" bestFit="1" customWidth="1"/>
    <col min="32" max="32" width="9.5" style="108" bestFit="1" customWidth="1"/>
    <col min="33" max="33" width="9.875" style="108" bestFit="1" customWidth="1"/>
    <col min="34" max="34" width="10.125" style="108" bestFit="1" customWidth="1"/>
    <col min="35" max="35" width="9.875" style="108" bestFit="1" customWidth="1"/>
    <col min="36" max="36" width="10.125" style="108" bestFit="1" customWidth="1"/>
    <col min="37" max="37" width="9.875" style="108" bestFit="1" customWidth="1"/>
    <col min="38" max="38" width="10.125" style="108" bestFit="1" customWidth="1"/>
    <col min="39" max="39" width="8.875" style="108" bestFit="1" customWidth="1"/>
    <col min="40" max="40" width="10.75" style="108" bestFit="1" customWidth="1"/>
    <col min="41" max="41" width="10.125" style="108" bestFit="1" customWidth="1"/>
    <col min="42" max="42" width="10.5" style="108" bestFit="1" customWidth="1"/>
    <col min="43" max="43" width="8.875" style="108" bestFit="1" customWidth="1"/>
    <col min="44" max="44" width="10.75" style="108" bestFit="1" customWidth="1"/>
    <col min="45" max="45" width="10.125" style="108" bestFit="1" customWidth="1"/>
    <col min="46" max="46" width="10.5" style="108" bestFit="1" customWidth="1"/>
    <col min="47" max="47" width="10.5" style="98" bestFit="1" customWidth="1"/>
    <col min="48" max="48" width="8.5" style="98" bestFit="1" customWidth="1"/>
    <col min="49" max="49" width="11" style="110"/>
    <col min="50" max="50" width="9.375" style="108" bestFit="1" customWidth="1"/>
    <col min="51" max="51" width="12.5" style="108" bestFit="1" customWidth="1"/>
    <col min="52" max="52" width="7.75" style="110" bestFit="1" customWidth="1"/>
    <col min="53" max="53" width="9.375" style="108" bestFit="1" customWidth="1"/>
    <col min="54" max="54" width="11.5" style="108" bestFit="1" customWidth="1"/>
    <col min="55" max="55" width="7.75" style="110" bestFit="1" customWidth="1"/>
    <col min="56" max="56" width="9.375" style="108" bestFit="1" customWidth="1"/>
    <col min="57" max="57" width="11.5" style="108" bestFit="1" customWidth="1"/>
    <col min="58" max="58" width="7.875" style="110" bestFit="1" customWidth="1"/>
    <col min="59" max="59" width="8.125" style="110" bestFit="1" customWidth="1"/>
    <col min="60" max="60" width="7.75" style="108" bestFit="1" customWidth="1"/>
    <col min="61" max="61" width="6.625" style="110" bestFit="1" customWidth="1"/>
    <col min="62" max="62" width="10.125" style="108" bestFit="1" customWidth="1"/>
    <col min="63" max="63" width="8.875" style="108" bestFit="1" customWidth="1"/>
    <col min="64" max="64" width="11" style="98"/>
    <col min="65" max="65" width="10.125" style="108" bestFit="1" customWidth="1"/>
    <col min="66" max="66" width="10" style="108" bestFit="1" customWidth="1"/>
    <col min="67" max="67" width="11.875" style="107" bestFit="1" customWidth="1"/>
    <col min="68" max="68" width="11.5" style="107" bestFit="1" customWidth="1"/>
    <col min="69" max="69" width="11.125" style="107" bestFit="1" customWidth="1"/>
    <col min="70" max="70" width="10" style="108" bestFit="1" customWidth="1"/>
    <col min="71" max="16384" width="11" style="98"/>
  </cols>
  <sheetData>
    <row r="1" spans="1:70" s="71" customFormat="1" ht="12.75" customHeight="1" thickBot="1" x14ac:dyDescent="0.25">
      <c r="A1" s="246"/>
      <c r="B1" s="246"/>
      <c r="J1" s="72"/>
      <c r="K1" s="73"/>
      <c r="L1" s="74"/>
      <c r="M1" s="74"/>
      <c r="N1" s="74"/>
      <c r="O1" s="74"/>
      <c r="P1" s="74"/>
      <c r="Q1" s="75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235" t="s">
        <v>900</v>
      </c>
      <c r="AD1" s="248"/>
      <c r="AE1" s="248"/>
      <c r="AF1" s="236"/>
      <c r="AG1" s="74"/>
      <c r="AH1" s="74"/>
      <c r="AI1" s="74"/>
      <c r="AJ1" s="74"/>
      <c r="AK1" s="74"/>
      <c r="AL1" s="74"/>
      <c r="AM1" s="222"/>
      <c r="AN1" s="222"/>
      <c r="AO1" s="222"/>
      <c r="AP1" s="222"/>
      <c r="AQ1" s="222"/>
      <c r="AR1" s="222"/>
      <c r="AS1" s="222"/>
      <c r="AT1" s="222"/>
      <c r="AU1" s="76"/>
      <c r="AV1" s="77"/>
      <c r="AW1" s="78"/>
      <c r="AX1" s="79"/>
      <c r="AY1" s="79"/>
      <c r="AZ1" s="78"/>
      <c r="BA1" s="79"/>
      <c r="BB1" s="79"/>
      <c r="BC1" s="78"/>
      <c r="BD1" s="79"/>
      <c r="BE1" s="79"/>
      <c r="BF1" s="232"/>
      <c r="BG1" s="233"/>
      <c r="BH1" s="234"/>
      <c r="BI1" s="232"/>
      <c r="BJ1" s="233"/>
      <c r="BK1" s="233"/>
      <c r="BL1" s="234"/>
      <c r="BM1" s="80"/>
      <c r="BN1" s="79"/>
      <c r="BO1" s="144"/>
      <c r="BP1" s="145"/>
      <c r="BQ1" s="145"/>
      <c r="BR1" s="223"/>
    </row>
    <row r="2" spans="1:70" s="71" customFormat="1" ht="27.6" customHeight="1" thickBot="1" x14ac:dyDescent="0.25">
      <c r="A2" s="247"/>
      <c r="B2" s="247"/>
      <c r="C2" s="81"/>
      <c r="D2" s="81"/>
      <c r="E2" s="81"/>
      <c r="F2" s="81"/>
      <c r="G2" s="81"/>
      <c r="H2" s="81"/>
      <c r="I2" s="81"/>
      <c r="J2" s="206"/>
      <c r="K2" s="243" t="s">
        <v>394</v>
      </c>
      <c r="L2" s="244"/>
      <c r="M2" s="244"/>
      <c r="N2" s="244"/>
      <c r="O2" s="244"/>
      <c r="P2" s="245"/>
      <c r="Q2" s="243" t="s">
        <v>0</v>
      </c>
      <c r="R2" s="244"/>
      <c r="S2" s="244"/>
      <c r="T2" s="244"/>
      <c r="U2" s="244"/>
      <c r="V2" s="245"/>
      <c r="W2" s="235" t="s">
        <v>1</v>
      </c>
      <c r="X2" s="248"/>
      <c r="Y2" s="248"/>
      <c r="Z2" s="248"/>
      <c r="AA2" s="248"/>
      <c r="AB2" s="236"/>
      <c r="AC2" s="221"/>
      <c r="AD2" s="249" t="s">
        <v>2</v>
      </c>
      <c r="AE2" s="250"/>
      <c r="AF2" s="251"/>
      <c r="AG2" s="235" t="s">
        <v>899</v>
      </c>
      <c r="AH2" s="248"/>
      <c r="AI2" s="248"/>
      <c r="AJ2" s="248"/>
      <c r="AK2" s="248"/>
      <c r="AL2" s="236"/>
      <c r="AM2" s="235" t="s">
        <v>901</v>
      </c>
      <c r="AN2" s="248"/>
      <c r="AO2" s="248"/>
      <c r="AP2" s="236"/>
      <c r="AQ2" s="235" t="s">
        <v>902</v>
      </c>
      <c r="AR2" s="248"/>
      <c r="AS2" s="248"/>
      <c r="AT2" s="236"/>
      <c r="AU2" s="243" t="s">
        <v>903</v>
      </c>
      <c r="AV2" s="245"/>
      <c r="AW2" s="240" t="s">
        <v>904</v>
      </c>
      <c r="AX2" s="241"/>
      <c r="AY2" s="242"/>
      <c r="AZ2" s="240" t="s">
        <v>3</v>
      </c>
      <c r="BA2" s="241"/>
      <c r="BB2" s="242"/>
      <c r="BC2" s="240" t="s">
        <v>4</v>
      </c>
      <c r="BD2" s="241"/>
      <c r="BE2" s="242"/>
      <c r="BF2" s="243" t="s">
        <v>897</v>
      </c>
      <c r="BG2" s="244"/>
      <c r="BH2" s="245"/>
      <c r="BI2" s="243" t="s">
        <v>5</v>
      </c>
      <c r="BJ2" s="244"/>
      <c r="BK2" s="244"/>
      <c r="BL2" s="245"/>
      <c r="BM2" s="235" t="s">
        <v>898</v>
      </c>
      <c r="BN2" s="236"/>
      <c r="BO2" s="237" t="s">
        <v>6</v>
      </c>
      <c r="BP2" s="238"/>
      <c r="BQ2" s="238"/>
      <c r="BR2" s="239"/>
    </row>
    <row r="3" spans="1:70" s="91" customFormat="1" ht="64.5" thickBot="1" x14ac:dyDescent="0.25">
      <c r="A3" s="143" t="s">
        <v>7</v>
      </c>
      <c r="B3" s="183" t="s">
        <v>8</v>
      </c>
      <c r="C3" s="205" t="s">
        <v>9</v>
      </c>
      <c r="D3" s="205" t="s">
        <v>10</v>
      </c>
      <c r="E3" s="83" t="s">
        <v>11</v>
      </c>
      <c r="F3" s="83" t="s">
        <v>12</v>
      </c>
      <c r="G3" s="83" t="s">
        <v>894</v>
      </c>
      <c r="H3" s="83" t="s">
        <v>893</v>
      </c>
      <c r="I3" s="83" t="s">
        <v>13</v>
      </c>
      <c r="J3" s="84" t="s">
        <v>14</v>
      </c>
      <c r="K3" s="85" t="s">
        <v>15</v>
      </c>
      <c r="L3" s="86" t="s">
        <v>16</v>
      </c>
      <c r="M3" s="86" t="s">
        <v>17</v>
      </c>
      <c r="N3" s="86" t="s">
        <v>18</v>
      </c>
      <c r="O3" s="86" t="s">
        <v>19</v>
      </c>
      <c r="P3" s="87" t="s">
        <v>20</v>
      </c>
      <c r="Q3" s="85" t="s">
        <v>15</v>
      </c>
      <c r="R3" s="86" t="s">
        <v>16</v>
      </c>
      <c r="S3" s="86" t="s">
        <v>17</v>
      </c>
      <c r="T3" s="86" t="s">
        <v>18</v>
      </c>
      <c r="U3" s="86" t="s">
        <v>19</v>
      </c>
      <c r="V3" s="87" t="s">
        <v>20</v>
      </c>
      <c r="W3" s="86" t="s">
        <v>21</v>
      </c>
      <c r="X3" s="86" t="s">
        <v>22</v>
      </c>
      <c r="Y3" s="86" t="s">
        <v>23</v>
      </c>
      <c r="Z3" s="86" t="s">
        <v>24</v>
      </c>
      <c r="AA3" s="86" t="s">
        <v>25</v>
      </c>
      <c r="AB3" s="86" t="s">
        <v>26</v>
      </c>
      <c r="AC3" s="86" t="s">
        <v>905</v>
      </c>
      <c r="AD3" s="89" t="s">
        <v>27</v>
      </c>
      <c r="AE3" s="89" t="s">
        <v>28</v>
      </c>
      <c r="AF3" s="89" t="s">
        <v>29</v>
      </c>
      <c r="AG3" s="86" t="s">
        <v>30</v>
      </c>
      <c r="AH3" s="86" t="s">
        <v>31</v>
      </c>
      <c r="AI3" s="86" t="s">
        <v>32</v>
      </c>
      <c r="AJ3" s="86" t="s">
        <v>33</v>
      </c>
      <c r="AK3" s="86" t="s">
        <v>34</v>
      </c>
      <c r="AL3" s="86" t="s">
        <v>35</v>
      </c>
      <c r="AM3" s="86" t="s">
        <v>36</v>
      </c>
      <c r="AN3" s="86" t="s">
        <v>37</v>
      </c>
      <c r="AO3" s="86" t="s">
        <v>38</v>
      </c>
      <c r="AP3" s="86" t="s">
        <v>39</v>
      </c>
      <c r="AQ3" s="86" t="s">
        <v>40</v>
      </c>
      <c r="AR3" s="86" t="s">
        <v>37</v>
      </c>
      <c r="AS3" s="86" t="s">
        <v>38</v>
      </c>
      <c r="AT3" s="86" t="s">
        <v>39</v>
      </c>
      <c r="AU3" s="83" t="s">
        <v>41</v>
      </c>
      <c r="AV3" s="83" t="s">
        <v>42</v>
      </c>
      <c r="AW3" s="88" t="s">
        <v>43</v>
      </c>
      <c r="AX3" s="89" t="s">
        <v>44</v>
      </c>
      <c r="AY3" s="89" t="s">
        <v>45</v>
      </c>
      <c r="AZ3" s="88" t="s">
        <v>46</v>
      </c>
      <c r="BA3" s="89" t="s">
        <v>44</v>
      </c>
      <c r="BB3" s="89" t="s">
        <v>45</v>
      </c>
      <c r="BC3" s="88" t="s">
        <v>47</v>
      </c>
      <c r="BD3" s="89" t="s">
        <v>44</v>
      </c>
      <c r="BE3" s="89" t="s">
        <v>45</v>
      </c>
      <c r="BF3" s="88" t="s">
        <v>48</v>
      </c>
      <c r="BG3" s="88" t="s">
        <v>49</v>
      </c>
      <c r="BH3" s="89" t="s">
        <v>50</v>
      </c>
      <c r="BI3" s="88" t="s">
        <v>15</v>
      </c>
      <c r="BJ3" s="89" t="s">
        <v>51</v>
      </c>
      <c r="BK3" s="89" t="s">
        <v>52</v>
      </c>
      <c r="BL3" s="83" t="s">
        <v>53</v>
      </c>
      <c r="BM3" s="89" t="s">
        <v>54</v>
      </c>
      <c r="BN3" s="89" t="s">
        <v>55</v>
      </c>
      <c r="BO3" s="84" t="s">
        <v>56</v>
      </c>
      <c r="BP3" s="84" t="s">
        <v>896</v>
      </c>
      <c r="BQ3" s="84" t="s">
        <v>57</v>
      </c>
      <c r="BR3" s="90" t="s">
        <v>58</v>
      </c>
    </row>
    <row r="4" spans="1:70" x14ac:dyDescent="0.2">
      <c r="A4" s="92" t="s">
        <v>59</v>
      </c>
      <c r="B4" s="92" t="s">
        <v>60</v>
      </c>
      <c r="C4" s="92" t="s">
        <v>61</v>
      </c>
      <c r="D4" s="92" t="s">
        <v>62</v>
      </c>
      <c r="E4" s="92" t="s">
        <v>63</v>
      </c>
      <c r="F4" s="92" t="s">
        <v>64</v>
      </c>
      <c r="G4" s="92" t="s">
        <v>65</v>
      </c>
      <c r="H4" s="16" t="s">
        <v>66</v>
      </c>
      <c r="I4" s="92" t="s">
        <v>67</v>
      </c>
      <c r="J4" s="93">
        <v>3412</v>
      </c>
      <c r="K4" s="94">
        <v>8265</v>
      </c>
      <c r="L4" s="95">
        <v>0.12329098608590441</v>
      </c>
      <c r="M4" s="95">
        <v>0.54579552329098613</v>
      </c>
      <c r="N4" s="95">
        <v>0.26049606775559586</v>
      </c>
      <c r="O4" s="95">
        <v>7.041742286751361E-2</v>
      </c>
      <c r="P4" s="93" t="s">
        <v>68</v>
      </c>
      <c r="Q4" s="94">
        <v>921</v>
      </c>
      <c r="R4" s="95">
        <v>0.13137893593919653</v>
      </c>
      <c r="S4" s="95">
        <v>0.53094462540716614</v>
      </c>
      <c r="T4" s="95">
        <v>0.26710097719869708</v>
      </c>
      <c r="U4" s="95">
        <v>7.0575461454940286E-2</v>
      </c>
      <c r="V4" s="95">
        <v>0</v>
      </c>
      <c r="W4" s="27">
        <v>0.5</v>
      </c>
      <c r="X4" s="95">
        <v>0.79128856624319421</v>
      </c>
      <c r="Y4" s="95">
        <v>0.20871143375680581</v>
      </c>
      <c r="Z4" s="95">
        <v>0.91349062310949791</v>
      </c>
      <c r="AA4" s="95">
        <v>8.6509376890502115E-2</v>
      </c>
      <c r="AB4" s="102">
        <v>0.34379878907886219</v>
      </c>
      <c r="AC4" s="95">
        <v>0.2810647307924985</v>
      </c>
      <c r="AD4" s="95" t="s">
        <v>68</v>
      </c>
      <c r="AE4" s="95" t="s">
        <v>68</v>
      </c>
      <c r="AF4" s="95" t="s">
        <v>68</v>
      </c>
      <c r="AG4" s="95">
        <v>0.36877828054298645</v>
      </c>
      <c r="AH4" s="95">
        <v>0.17297297297297298</v>
      </c>
      <c r="AI4" s="95">
        <v>0.39775561097256856</v>
      </c>
      <c r="AJ4" s="95">
        <v>0.19891500904159132</v>
      </c>
      <c r="AK4" s="95">
        <v>0.56854838709677424</v>
      </c>
      <c r="AL4" s="95">
        <v>0.36435124508519001</v>
      </c>
      <c r="AM4" s="95">
        <v>0.91366906474820142</v>
      </c>
      <c r="AN4" s="95">
        <v>0.29976019184652281</v>
      </c>
      <c r="AO4" s="95">
        <v>0.24340527577937651</v>
      </c>
      <c r="AP4" s="95">
        <v>0.37050359712230213</v>
      </c>
      <c r="AQ4" s="95">
        <v>0.76470588235294112</v>
      </c>
      <c r="AR4" s="95">
        <v>0.52941176470588236</v>
      </c>
      <c r="AS4" s="95">
        <v>5.8823529411764705E-2</v>
      </c>
      <c r="AT4" s="95">
        <v>0.17647058823529413</v>
      </c>
      <c r="AU4" s="152">
        <v>3.2</v>
      </c>
      <c r="AV4" s="152">
        <v>71</v>
      </c>
      <c r="AW4" s="94">
        <v>334</v>
      </c>
      <c r="AX4" s="95">
        <v>0.53293413173652693</v>
      </c>
      <c r="AY4" s="95">
        <v>0.52095808383233533</v>
      </c>
      <c r="AZ4" s="94">
        <v>192</v>
      </c>
      <c r="BA4" s="95">
        <v>0.71875</v>
      </c>
      <c r="BB4" s="95">
        <v>0.53125</v>
      </c>
      <c r="BC4" s="94">
        <v>73</v>
      </c>
      <c r="BD4" s="95">
        <v>0.68493150684931503</v>
      </c>
      <c r="BE4" s="95">
        <v>0.58904109589041098</v>
      </c>
      <c r="BF4" s="94">
        <v>349</v>
      </c>
      <c r="BG4" s="94">
        <v>967</v>
      </c>
      <c r="BH4" s="95">
        <v>0.36091003102378488</v>
      </c>
      <c r="BI4" s="94">
        <v>173</v>
      </c>
      <c r="BJ4" s="95">
        <v>0.50289017341040465</v>
      </c>
      <c r="BK4" s="95">
        <v>0.7409435643349197</v>
      </c>
      <c r="BL4" s="152">
        <v>25</v>
      </c>
      <c r="BM4" s="95">
        <v>0.35638297872340424</v>
      </c>
      <c r="BN4" s="95">
        <v>0.38372093023255816</v>
      </c>
      <c r="BO4" s="93">
        <v>11517.690647482015</v>
      </c>
      <c r="BP4" s="93">
        <v>12116.644736842105</v>
      </c>
      <c r="BQ4" s="93">
        <v>10795.142857142857</v>
      </c>
      <c r="BR4" s="97">
        <v>0.16235294117647059</v>
      </c>
    </row>
    <row r="5" spans="1:70" x14ac:dyDescent="0.2">
      <c r="A5" s="99" t="s">
        <v>69</v>
      </c>
      <c r="B5" s="151" t="s">
        <v>70</v>
      </c>
      <c r="C5" s="151" t="s">
        <v>61</v>
      </c>
      <c r="D5" s="99" t="s">
        <v>62</v>
      </c>
      <c r="E5" s="151" t="s">
        <v>71</v>
      </c>
      <c r="F5" s="99" t="s">
        <v>72</v>
      </c>
      <c r="G5" s="99" t="s">
        <v>65</v>
      </c>
      <c r="H5" s="16" t="s">
        <v>66</v>
      </c>
      <c r="I5" s="99" t="s">
        <v>67</v>
      </c>
      <c r="J5" s="100">
        <v>3412</v>
      </c>
      <c r="K5" s="101">
        <v>18808</v>
      </c>
      <c r="L5" s="102">
        <v>8.0603998298596338E-2</v>
      </c>
      <c r="M5" s="102">
        <v>0.66168651637601017</v>
      </c>
      <c r="N5" s="102">
        <v>0.18008294342832837</v>
      </c>
      <c r="O5" s="102">
        <v>7.6244151424925563E-2</v>
      </c>
      <c r="P5" s="102">
        <v>1.382390472139515E-3</v>
      </c>
      <c r="Q5" s="101">
        <v>2561</v>
      </c>
      <c r="R5" s="102">
        <v>6.7942210074189768E-2</v>
      </c>
      <c r="S5" s="102">
        <v>0.67161265130808279</v>
      </c>
      <c r="T5" s="102">
        <v>0.19992190550566186</v>
      </c>
      <c r="U5" s="102">
        <v>5.8570870753611871E-2</v>
      </c>
      <c r="V5" s="102">
        <v>1.952362358453729E-3</v>
      </c>
      <c r="W5" s="33">
        <v>0.15436076842815932</v>
      </c>
      <c r="X5" s="102">
        <v>0.78897277754147166</v>
      </c>
      <c r="Y5" s="102">
        <v>0.21102722245852829</v>
      </c>
      <c r="Z5" s="102">
        <v>0.87510633772862612</v>
      </c>
      <c r="AA5" s="102">
        <v>0.12489366227137388</v>
      </c>
      <c r="AB5" s="102">
        <v>0.34379878907886219</v>
      </c>
      <c r="AC5" s="102">
        <v>0.23202892386218629</v>
      </c>
      <c r="AD5" s="102">
        <v>0.91172106824925814</v>
      </c>
      <c r="AE5" s="102">
        <v>0.46587537091988129</v>
      </c>
      <c r="AF5" s="102">
        <v>0.53264094955489616</v>
      </c>
      <c r="AG5" s="102">
        <v>0.39041633935585229</v>
      </c>
      <c r="AH5" s="102">
        <v>0.16074766355140188</v>
      </c>
      <c r="AI5" s="102">
        <v>0.37374802319451766</v>
      </c>
      <c r="AJ5" s="102">
        <v>0.19940915805022155</v>
      </c>
      <c r="AK5" s="102">
        <v>0.49531981279251169</v>
      </c>
      <c r="AL5" s="102">
        <v>0.36168582375478925</v>
      </c>
      <c r="AM5" s="102">
        <v>0.88409311348205621</v>
      </c>
      <c r="AN5" s="102">
        <v>0.27352085354025218</v>
      </c>
      <c r="AO5" s="102">
        <v>0.18913676042677013</v>
      </c>
      <c r="AP5" s="102">
        <v>0.42143549951503395</v>
      </c>
      <c r="AQ5" s="102">
        <v>0.89010989010989006</v>
      </c>
      <c r="AR5" s="102">
        <v>0.60439560439560436</v>
      </c>
      <c r="AS5" s="102">
        <v>0.11538461538461539</v>
      </c>
      <c r="AT5" s="102">
        <v>0.17032967032967034</v>
      </c>
      <c r="AU5" s="153">
        <v>3.6</v>
      </c>
      <c r="AV5" s="184">
        <v>75</v>
      </c>
      <c r="AW5" s="101">
        <v>1116</v>
      </c>
      <c r="AX5" s="102">
        <v>0.53584229390681004</v>
      </c>
      <c r="AY5" s="102">
        <v>0.48118279569892475</v>
      </c>
      <c r="AZ5" s="101">
        <v>633</v>
      </c>
      <c r="BA5" s="102">
        <v>0.75197472353870454</v>
      </c>
      <c r="BB5" s="102">
        <v>0.50078988941548186</v>
      </c>
      <c r="BC5" s="101">
        <v>237</v>
      </c>
      <c r="BD5" s="102">
        <v>0.75527426160337552</v>
      </c>
      <c r="BE5" s="102">
        <v>0.64978902953586493</v>
      </c>
      <c r="BF5" s="101">
        <v>870</v>
      </c>
      <c r="BG5" s="101">
        <v>2469</v>
      </c>
      <c r="BH5" s="102">
        <v>0.35236938031591736</v>
      </c>
      <c r="BI5" s="101">
        <v>461</v>
      </c>
      <c r="BJ5" s="102">
        <v>0.42733188720173537</v>
      </c>
      <c r="BK5" s="102">
        <v>0.67034612160166074</v>
      </c>
      <c r="BL5" s="135">
        <v>22</v>
      </c>
      <c r="BM5" s="102">
        <v>0.3493975903614458</v>
      </c>
      <c r="BN5" s="102">
        <v>0.44517543859649122</v>
      </c>
      <c r="BO5" s="100">
        <v>13540.201724137931</v>
      </c>
      <c r="BP5" s="100">
        <v>13107.15934065934</v>
      </c>
      <c r="BQ5" s="100">
        <v>14269.958333333334</v>
      </c>
      <c r="BR5" s="104">
        <v>0.26106594399277328</v>
      </c>
    </row>
    <row r="6" spans="1:70" x14ac:dyDescent="0.2">
      <c r="A6" s="99" t="s">
        <v>73</v>
      </c>
      <c r="B6" s="99" t="s">
        <v>74</v>
      </c>
      <c r="C6" s="99" t="s">
        <v>61</v>
      </c>
      <c r="D6" s="99" t="s">
        <v>62</v>
      </c>
      <c r="E6" s="99" t="s">
        <v>75</v>
      </c>
      <c r="F6" s="99" t="s">
        <v>76</v>
      </c>
      <c r="G6" s="99" t="s">
        <v>65</v>
      </c>
      <c r="H6" s="16" t="s">
        <v>66</v>
      </c>
      <c r="I6" s="99" t="s">
        <v>67</v>
      </c>
      <c r="J6" s="100">
        <v>3412</v>
      </c>
      <c r="K6" s="101">
        <v>10908</v>
      </c>
      <c r="L6" s="102">
        <v>5.803080308030803E-2</v>
      </c>
      <c r="M6" s="102">
        <v>0.7736523652365237</v>
      </c>
      <c r="N6" s="102">
        <v>0.1211954528786212</v>
      </c>
      <c r="O6" s="102">
        <v>4.702970297029703E-2</v>
      </c>
      <c r="P6" s="102">
        <v>9.1675834250091675E-5</v>
      </c>
      <c r="Q6" s="101">
        <v>1599</v>
      </c>
      <c r="R6" s="102">
        <v>3.4396497811131958E-2</v>
      </c>
      <c r="S6" s="102">
        <v>0.84052532833020643</v>
      </c>
      <c r="T6" s="102">
        <v>0.10881801125703565</v>
      </c>
      <c r="U6" s="102">
        <v>1.6260162601626018E-2</v>
      </c>
      <c r="V6" s="102">
        <v>0</v>
      </c>
      <c r="W6" s="33">
        <v>0.1071863580998782</v>
      </c>
      <c r="X6" s="102">
        <v>0.79253758709204258</v>
      </c>
      <c r="Y6" s="102">
        <v>0.20746241290795747</v>
      </c>
      <c r="Z6" s="102">
        <v>0.76595159515951594</v>
      </c>
      <c r="AA6" s="102">
        <v>0.23404840484048406</v>
      </c>
      <c r="AB6" s="102">
        <v>0.34379878907886219</v>
      </c>
      <c r="AC6" s="102">
        <v>0.25293362669600294</v>
      </c>
      <c r="AD6" s="102">
        <v>0.8125</v>
      </c>
      <c r="AE6" s="102">
        <v>0.30229591836734693</v>
      </c>
      <c r="AF6" s="102">
        <v>0.46556122448979592</v>
      </c>
      <c r="AG6" s="102">
        <v>0.35579514824797842</v>
      </c>
      <c r="AH6" s="102">
        <v>0.16104294478527606</v>
      </c>
      <c r="AI6" s="102">
        <v>0.32067510548523209</v>
      </c>
      <c r="AJ6" s="102">
        <v>0.20365853658536584</v>
      </c>
      <c r="AK6" s="102">
        <v>0.43731343283582091</v>
      </c>
      <c r="AL6" s="102">
        <v>0.27208121827411169</v>
      </c>
      <c r="AM6" s="102">
        <v>0.87096774193548387</v>
      </c>
      <c r="AN6" s="102">
        <v>0.29121863799283154</v>
      </c>
      <c r="AO6" s="102">
        <v>0.20430107526881722</v>
      </c>
      <c r="AP6" s="102">
        <v>0.37544802867383514</v>
      </c>
      <c r="AQ6" s="102">
        <v>0.86036036036036034</v>
      </c>
      <c r="AR6" s="102">
        <v>0.34684684684684686</v>
      </c>
      <c r="AS6" s="102">
        <v>0.26576576576576577</v>
      </c>
      <c r="AT6" s="102">
        <v>0.24774774774774774</v>
      </c>
      <c r="AU6" s="103">
        <v>3.3</v>
      </c>
      <c r="AV6" s="103">
        <v>68</v>
      </c>
      <c r="AW6" s="101">
        <v>1229</v>
      </c>
      <c r="AX6" s="102">
        <v>0.4385679414157852</v>
      </c>
      <c r="AY6" s="102">
        <v>0.41822620016273393</v>
      </c>
      <c r="AZ6" s="101">
        <v>841</v>
      </c>
      <c r="BA6" s="102">
        <v>0.58739595719381688</v>
      </c>
      <c r="BB6" s="102">
        <v>0.41022592152199761</v>
      </c>
      <c r="BC6" s="101">
        <v>423</v>
      </c>
      <c r="BD6" s="102">
        <v>0.58392434988179664</v>
      </c>
      <c r="BE6" s="102">
        <v>0.4846335697399527</v>
      </c>
      <c r="BF6" s="101">
        <v>325</v>
      </c>
      <c r="BG6" s="101">
        <v>1607</v>
      </c>
      <c r="BH6" s="102">
        <v>0.20224019912881144</v>
      </c>
      <c r="BI6" s="101">
        <v>250</v>
      </c>
      <c r="BJ6" s="102">
        <v>0.54</v>
      </c>
      <c r="BK6" s="102">
        <v>0.8008591446596709</v>
      </c>
      <c r="BL6" s="103">
        <v>23</v>
      </c>
      <c r="BM6" s="102">
        <v>0.31027253668763105</v>
      </c>
      <c r="BN6" s="102">
        <v>0.43689320388349512</v>
      </c>
      <c r="BO6" s="100">
        <v>12967.673913043478</v>
      </c>
      <c r="BP6" s="100">
        <v>12430.675862068965</v>
      </c>
      <c r="BQ6" s="100">
        <v>13883.729411764705</v>
      </c>
      <c r="BR6" s="104">
        <v>0.17551963048498845</v>
      </c>
    </row>
    <row r="7" spans="1:70" x14ac:dyDescent="0.2">
      <c r="A7" s="99" t="s">
        <v>77</v>
      </c>
      <c r="B7" s="99" t="s">
        <v>78</v>
      </c>
      <c r="C7" s="99" t="s">
        <v>61</v>
      </c>
      <c r="D7" s="99" t="s">
        <v>62</v>
      </c>
      <c r="E7" s="99" t="s">
        <v>79</v>
      </c>
      <c r="F7" s="99" t="s">
        <v>80</v>
      </c>
      <c r="G7" s="99" t="s">
        <v>65</v>
      </c>
      <c r="H7" s="16" t="s">
        <v>66</v>
      </c>
      <c r="I7" s="99" t="s">
        <v>81</v>
      </c>
      <c r="J7" s="100">
        <v>3412</v>
      </c>
      <c r="K7" s="101">
        <v>18975</v>
      </c>
      <c r="L7" s="102">
        <v>8.6376811594202893E-2</v>
      </c>
      <c r="M7" s="102">
        <v>0.69364953886693015</v>
      </c>
      <c r="N7" s="102">
        <v>0.17017127799736495</v>
      </c>
      <c r="O7" s="102">
        <v>4.5059288537549404E-2</v>
      </c>
      <c r="P7" s="102">
        <v>4.7430830039525695E-3</v>
      </c>
      <c r="Q7" s="101">
        <v>2870</v>
      </c>
      <c r="R7" s="102">
        <v>8.5365853658536592E-2</v>
      </c>
      <c r="S7" s="102">
        <v>0.66480836236933794</v>
      </c>
      <c r="T7" s="102">
        <v>0.19024390243902439</v>
      </c>
      <c r="U7" s="102">
        <v>5.3658536585365853E-2</v>
      </c>
      <c r="V7" s="102">
        <v>5.9233449477351921E-3</v>
      </c>
      <c r="W7" s="33">
        <v>7.9781482956808744E-2</v>
      </c>
      <c r="X7" s="102">
        <v>0.78018445322793151</v>
      </c>
      <c r="Y7" s="102">
        <v>0.21981554677206852</v>
      </c>
      <c r="Z7" s="102">
        <v>0.71657444005270088</v>
      </c>
      <c r="AA7" s="102">
        <v>0.28342555994729907</v>
      </c>
      <c r="AB7" s="102">
        <v>0.34379878907886219</v>
      </c>
      <c r="AC7" s="102">
        <v>0.10260869565217391</v>
      </c>
      <c r="AD7" s="102">
        <v>0.91013384321223711</v>
      </c>
      <c r="AE7" s="102">
        <v>0.49713193116634802</v>
      </c>
      <c r="AF7" s="102">
        <v>0.58508604206500958</v>
      </c>
      <c r="AG7" s="102">
        <v>0.30143112701252234</v>
      </c>
      <c r="AH7" s="102">
        <v>0.14992025518341306</v>
      </c>
      <c r="AI7" s="102">
        <v>0.29244673983214975</v>
      </c>
      <c r="AJ7" s="102">
        <v>0.17075956596230726</v>
      </c>
      <c r="AK7" s="102">
        <v>0.44242424242424244</v>
      </c>
      <c r="AL7" s="102">
        <v>0.29613313754282916</v>
      </c>
      <c r="AM7" s="102">
        <v>0.87235260446479679</v>
      </c>
      <c r="AN7" s="102">
        <v>0.31825987406983403</v>
      </c>
      <c r="AO7" s="102">
        <v>0.20091585575271895</v>
      </c>
      <c r="AP7" s="102">
        <v>0.35317687464224384</v>
      </c>
      <c r="AQ7" s="102">
        <v>0.9205219454329775</v>
      </c>
      <c r="AR7" s="102">
        <v>0.60972716488730727</v>
      </c>
      <c r="AS7" s="102">
        <v>8.3036773428232499E-2</v>
      </c>
      <c r="AT7" s="102">
        <v>0.22775800711743771</v>
      </c>
      <c r="AU7" s="103">
        <v>3.8</v>
      </c>
      <c r="AV7" s="103">
        <v>77</v>
      </c>
      <c r="AW7" s="101">
        <v>1448</v>
      </c>
      <c r="AX7" s="102">
        <v>0.39364640883977903</v>
      </c>
      <c r="AY7" s="102">
        <v>0.36878453038674031</v>
      </c>
      <c r="AZ7" s="101">
        <v>951</v>
      </c>
      <c r="BA7" s="102">
        <v>0.66351209253417454</v>
      </c>
      <c r="BB7" s="102">
        <v>0.48685594111461622</v>
      </c>
      <c r="BC7" s="101">
        <v>441</v>
      </c>
      <c r="BD7" s="102">
        <v>0.6281179138321995</v>
      </c>
      <c r="BE7" s="102">
        <v>0.47845804988662133</v>
      </c>
      <c r="BF7" s="101">
        <v>747</v>
      </c>
      <c r="BG7" s="101">
        <v>2767</v>
      </c>
      <c r="BH7" s="102">
        <v>0.26996747379833758</v>
      </c>
      <c r="BI7" s="101">
        <v>546</v>
      </c>
      <c r="BJ7" s="102">
        <v>0.48717948717948717</v>
      </c>
      <c r="BK7" s="102">
        <v>0.73770111818915696</v>
      </c>
      <c r="BL7" s="103">
        <v>22</v>
      </c>
      <c r="BM7" s="102">
        <v>0.24613003095975233</v>
      </c>
      <c r="BN7" s="102">
        <v>0.40729483282674772</v>
      </c>
      <c r="BO7" s="100">
        <v>15206.470769230769</v>
      </c>
      <c r="BP7" s="100">
        <v>15053.504651162792</v>
      </c>
      <c r="BQ7" s="100">
        <v>15505.45</v>
      </c>
      <c r="BR7" s="104">
        <v>0.25632911392405061</v>
      </c>
    </row>
    <row r="8" spans="1:70" x14ac:dyDescent="0.2">
      <c r="A8" s="99" t="s">
        <v>82</v>
      </c>
      <c r="B8" s="99" t="s">
        <v>83</v>
      </c>
      <c r="C8" s="99" t="s">
        <v>61</v>
      </c>
      <c r="D8" s="99" t="s">
        <v>62</v>
      </c>
      <c r="E8" s="99" t="s">
        <v>84</v>
      </c>
      <c r="F8" s="99" t="s">
        <v>85</v>
      </c>
      <c r="G8" s="99" t="s">
        <v>65</v>
      </c>
      <c r="H8" s="99" t="s">
        <v>891</v>
      </c>
      <c r="I8" s="99" t="s">
        <v>67</v>
      </c>
      <c r="J8" s="100">
        <v>3412</v>
      </c>
      <c r="K8" s="101">
        <v>14281</v>
      </c>
      <c r="L8" s="102">
        <v>0.108745886142427</v>
      </c>
      <c r="M8" s="102">
        <v>0.67593305790910996</v>
      </c>
      <c r="N8" s="102">
        <v>0.15713185351165884</v>
      </c>
      <c r="O8" s="102">
        <v>5.7068832714795882E-2</v>
      </c>
      <c r="P8" s="102">
        <v>1.1203697220082628E-3</v>
      </c>
      <c r="Q8" s="101">
        <v>2356</v>
      </c>
      <c r="R8" s="102">
        <v>9.2105263157894732E-2</v>
      </c>
      <c r="S8" s="102">
        <v>0.6604414261460102</v>
      </c>
      <c r="T8" s="102">
        <v>0.19949066213921901</v>
      </c>
      <c r="U8" s="102">
        <v>4.5415959252971136E-2</v>
      </c>
      <c r="V8" s="102">
        <v>2.5466893039049238E-3</v>
      </c>
      <c r="W8" s="33">
        <v>0.23218291630716134</v>
      </c>
      <c r="X8" s="102">
        <v>0.86996708913941601</v>
      </c>
      <c r="Y8" s="102">
        <v>0.13003291086058399</v>
      </c>
      <c r="Z8" s="102">
        <v>0.59729710804565506</v>
      </c>
      <c r="AA8" s="102">
        <v>0.40270289195434494</v>
      </c>
      <c r="AB8" s="102">
        <v>0.34379878907886219</v>
      </c>
      <c r="AC8" s="102">
        <v>0.19368391569217841</v>
      </c>
      <c r="AD8" s="102">
        <v>0.85726495726495722</v>
      </c>
      <c r="AE8" s="102">
        <v>0.43760683760683761</v>
      </c>
      <c r="AF8" s="102">
        <v>0.5017094017094017</v>
      </c>
      <c r="AG8" s="102">
        <v>0.35911602209944754</v>
      </c>
      <c r="AH8" s="102">
        <v>0.17555555555555555</v>
      </c>
      <c r="AI8" s="102">
        <v>0.39146567717996289</v>
      </c>
      <c r="AJ8" s="102">
        <v>0.2196078431372549</v>
      </c>
      <c r="AK8" s="102">
        <v>0.4503105590062112</v>
      </c>
      <c r="AL8" s="102">
        <v>0.31142857142857144</v>
      </c>
      <c r="AM8" s="102">
        <v>0.85929648241206025</v>
      </c>
      <c r="AN8" s="102">
        <v>0.31825795644891125</v>
      </c>
      <c r="AO8" s="102">
        <v>0.23283082077051925</v>
      </c>
      <c r="AP8" s="102">
        <v>0.3082077051926298</v>
      </c>
      <c r="AQ8" s="102">
        <v>0.90380549682875266</v>
      </c>
      <c r="AR8" s="102">
        <v>0.56659619450317122</v>
      </c>
      <c r="AS8" s="102">
        <v>0.11627906976744186</v>
      </c>
      <c r="AT8" s="102">
        <v>0.22093023255813954</v>
      </c>
      <c r="AU8" s="103">
        <v>3.7</v>
      </c>
      <c r="AV8" s="103">
        <v>76</v>
      </c>
      <c r="AW8" s="101">
        <v>464</v>
      </c>
      <c r="AX8" s="102">
        <v>0.48491379310344829</v>
      </c>
      <c r="AY8" s="102">
        <v>0.49137931034482757</v>
      </c>
      <c r="AZ8" s="101">
        <v>308</v>
      </c>
      <c r="BA8" s="102">
        <v>0.5941558441558441</v>
      </c>
      <c r="BB8" s="102">
        <v>0.38961038961038963</v>
      </c>
      <c r="BC8" s="101">
        <v>149</v>
      </c>
      <c r="BD8" s="102">
        <v>0.46308724832214765</v>
      </c>
      <c r="BE8" s="102">
        <v>0.38926174496644295</v>
      </c>
      <c r="BF8" s="101">
        <v>142</v>
      </c>
      <c r="BG8" s="101">
        <v>1014</v>
      </c>
      <c r="BH8" s="102">
        <v>0.14003944773175542</v>
      </c>
      <c r="BI8" s="101">
        <v>423</v>
      </c>
      <c r="BJ8" s="102">
        <v>0.54373522458628842</v>
      </c>
      <c r="BK8" s="102">
        <v>0.75373215058416265</v>
      </c>
      <c r="BL8" s="103">
        <v>16</v>
      </c>
      <c r="BM8" s="102">
        <v>0.31858407079646017</v>
      </c>
      <c r="BN8" s="102">
        <v>0.44565217391304346</v>
      </c>
      <c r="BO8" s="100">
        <v>15841.915407854985</v>
      </c>
      <c r="BP8" s="100">
        <v>17075.226130653267</v>
      </c>
      <c r="BQ8" s="100">
        <v>13982.60606060606</v>
      </c>
      <c r="BR8" s="104">
        <v>0.20084951456310679</v>
      </c>
    </row>
    <row r="9" spans="1:70" x14ac:dyDescent="0.2">
      <c r="A9" s="99" t="s">
        <v>86</v>
      </c>
      <c r="B9" s="99" t="s">
        <v>62</v>
      </c>
      <c r="C9" s="99" t="s">
        <v>61</v>
      </c>
      <c r="D9" s="99" t="s">
        <v>62</v>
      </c>
      <c r="E9" s="99">
        <v>1945</v>
      </c>
      <c r="F9" s="99" t="s">
        <v>87</v>
      </c>
      <c r="G9" s="99" t="s">
        <v>65</v>
      </c>
      <c r="H9" s="16" t="s">
        <v>66</v>
      </c>
      <c r="I9" s="99" t="s">
        <v>67</v>
      </c>
      <c r="J9" s="100">
        <v>3412</v>
      </c>
      <c r="K9" s="101">
        <v>56396</v>
      </c>
      <c r="L9" s="102">
        <v>8.4154904603163341E-2</v>
      </c>
      <c r="M9" s="102">
        <v>0.68043832895950063</v>
      </c>
      <c r="N9" s="102">
        <v>0.17173203773317255</v>
      </c>
      <c r="O9" s="102">
        <v>6.142279594297468E-2</v>
      </c>
      <c r="P9" s="102">
        <v>2.2519327611887369E-3</v>
      </c>
      <c r="Q9" s="101">
        <v>8665</v>
      </c>
      <c r="R9" s="102">
        <v>8.0553952683208307E-2</v>
      </c>
      <c r="S9" s="102">
        <v>0.68251586843623768</v>
      </c>
      <c r="T9" s="102">
        <v>0.18626658972879401</v>
      </c>
      <c r="U9" s="102">
        <v>4.8355452971725332E-2</v>
      </c>
      <c r="V9" s="102">
        <v>2.3081361800346219E-3</v>
      </c>
      <c r="W9" s="33">
        <v>7.4864679423648703E-2</v>
      </c>
      <c r="X9" s="102">
        <v>0.6531314277608341</v>
      </c>
      <c r="Y9" s="102">
        <v>0.3468685722391659</v>
      </c>
      <c r="Z9" s="102">
        <v>0.76016029505638694</v>
      </c>
      <c r="AA9" s="102">
        <v>0.23983970494361304</v>
      </c>
      <c r="AB9" s="102">
        <v>0.34379878907886219</v>
      </c>
      <c r="AC9" s="102">
        <v>0.24835094687566495</v>
      </c>
      <c r="AD9" s="102">
        <v>0.87879484820607179</v>
      </c>
      <c r="AE9" s="102">
        <v>0.43629254829806807</v>
      </c>
      <c r="AF9" s="102">
        <v>0.52483900643974246</v>
      </c>
      <c r="AG9" s="102">
        <v>0.3360484544695071</v>
      </c>
      <c r="AH9" s="102">
        <v>0.12783619258439402</v>
      </c>
      <c r="AI9" s="102">
        <v>0.34567307692307692</v>
      </c>
      <c r="AJ9" s="102">
        <v>0.16377237510018702</v>
      </c>
      <c r="AK9" s="102">
        <v>0.46807373764360138</v>
      </c>
      <c r="AL9" s="102">
        <v>0.29534147444595205</v>
      </c>
      <c r="AM9" s="102">
        <v>0.88011327879169288</v>
      </c>
      <c r="AN9" s="102">
        <v>0.29657016991818752</v>
      </c>
      <c r="AO9" s="102">
        <v>0.20626179987413468</v>
      </c>
      <c r="AP9" s="102">
        <v>0.37728130899937068</v>
      </c>
      <c r="AQ9" s="102">
        <v>0.90361990950226245</v>
      </c>
      <c r="AR9" s="102">
        <v>0.56380090497737556</v>
      </c>
      <c r="AS9" s="102">
        <v>0.11809954751131221</v>
      </c>
      <c r="AT9" s="102">
        <v>0.22171945701357465</v>
      </c>
      <c r="AU9" s="103">
        <v>3.6</v>
      </c>
      <c r="AV9" s="103">
        <v>74</v>
      </c>
      <c r="AW9" s="101">
        <v>4591</v>
      </c>
      <c r="AX9" s="102">
        <v>0.45959485950773254</v>
      </c>
      <c r="AY9" s="102">
        <v>0.4328033108255282</v>
      </c>
      <c r="AZ9" s="101">
        <v>2925</v>
      </c>
      <c r="BA9" s="102">
        <v>0.65709401709401705</v>
      </c>
      <c r="BB9" s="102">
        <v>0.4605128205128205</v>
      </c>
      <c r="BC9" s="101">
        <v>1323</v>
      </c>
      <c r="BD9" s="102">
        <v>0.62131519274376412</v>
      </c>
      <c r="BE9" s="102">
        <v>0.50718065003779289</v>
      </c>
      <c r="BF9" s="101">
        <v>2134</v>
      </c>
      <c r="BG9" s="101">
        <v>7873</v>
      </c>
      <c r="BH9" s="102">
        <v>0.27105296583259242</v>
      </c>
      <c r="BI9" s="101">
        <v>1824</v>
      </c>
      <c r="BJ9" s="102">
        <v>0.49835526315789475</v>
      </c>
      <c r="BK9" s="102">
        <v>0.74411554397547286</v>
      </c>
      <c r="BL9" s="103">
        <v>21</v>
      </c>
      <c r="BM9" s="102">
        <v>0.30804179918218993</v>
      </c>
      <c r="BN9" s="102">
        <v>0.42549800796812748</v>
      </c>
      <c r="BO9" s="100" t="s">
        <v>68</v>
      </c>
      <c r="BP9" s="100" t="s">
        <v>68</v>
      </c>
      <c r="BQ9" s="100" t="s">
        <v>68</v>
      </c>
      <c r="BR9" s="100" t="s">
        <v>68</v>
      </c>
    </row>
    <row r="10" spans="1:70" ht="12.95" customHeight="1" x14ac:dyDescent="0.2">
      <c r="A10" s="99" t="s">
        <v>88</v>
      </c>
      <c r="B10" s="99" t="s">
        <v>89</v>
      </c>
      <c r="C10" s="99" t="s">
        <v>90</v>
      </c>
      <c r="D10" s="99"/>
      <c r="E10" s="99" t="s">
        <v>91</v>
      </c>
      <c r="F10" s="99" t="s">
        <v>92</v>
      </c>
      <c r="G10" s="99" t="s">
        <v>93</v>
      </c>
      <c r="H10" s="16" t="s">
        <v>66</v>
      </c>
      <c r="I10" s="99" t="s">
        <v>67</v>
      </c>
      <c r="J10" s="100">
        <v>2182</v>
      </c>
      <c r="K10" s="101">
        <v>5269</v>
      </c>
      <c r="L10" s="102">
        <v>0.17574492313531981</v>
      </c>
      <c r="M10" s="102">
        <v>0.38868855570316946</v>
      </c>
      <c r="N10" s="102">
        <v>0.30347314480926174</v>
      </c>
      <c r="O10" s="102">
        <v>0.12317327766179541</v>
      </c>
      <c r="P10" s="102">
        <v>8.9200986904535966E-3</v>
      </c>
      <c r="Q10" s="101">
        <v>1306</v>
      </c>
      <c r="R10" s="102">
        <v>0.11868300153139356</v>
      </c>
      <c r="S10" s="102">
        <v>0.37978560490045943</v>
      </c>
      <c r="T10" s="102">
        <v>0.38055130168453294</v>
      </c>
      <c r="U10" s="102">
        <v>0.10566615620214395</v>
      </c>
      <c r="V10" s="102">
        <v>1.5313935681470138E-2</v>
      </c>
      <c r="W10" s="33">
        <v>-6.6607617360496016E-2</v>
      </c>
      <c r="X10" s="102">
        <v>0.90149933573733154</v>
      </c>
      <c r="Y10" s="102">
        <v>9.8500664262668444E-2</v>
      </c>
      <c r="Z10" s="102">
        <v>0.79104194344277856</v>
      </c>
      <c r="AA10" s="102">
        <v>0.20895805655722149</v>
      </c>
      <c r="AB10" s="102">
        <v>0.16946859903381642</v>
      </c>
      <c r="AC10" s="102">
        <v>0.45037008920098692</v>
      </c>
      <c r="AD10" s="102">
        <v>0.88951841359773376</v>
      </c>
      <c r="AE10" s="102">
        <v>0.38668555240793201</v>
      </c>
      <c r="AF10" s="102">
        <v>0.50849858356940514</v>
      </c>
      <c r="AG10" s="102">
        <v>0.36451612903225805</v>
      </c>
      <c r="AH10" s="102">
        <v>0.22115384615384615</v>
      </c>
      <c r="AI10" s="102">
        <v>0.41950113378684806</v>
      </c>
      <c r="AJ10" s="102">
        <v>0.26136363636363635</v>
      </c>
      <c r="AK10" s="102">
        <v>0.50969529085872578</v>
      </c>
      <c r="AL10" s="102">
        <v>0.33253588516746413</v>
      </c>
      <c r="AM10" s="102">
        <v>0.963963963963964</v>
      </c>
      <c r="AN10" s="102">
        <v>0.31531531531531531</v>
      </c>
      <c r="AO10" s="102">
        <v>0.32072072072072072</v>
      </c>
      <c r="AP10" s="102">
        <v>0.32792792792792791</v>
      </c>
      <c r="AQ10" s="102">
        <v>0.96721311475409832</v>
      </c>
      <c r="AR10" s="102">
        <v>0.6262295081967213</v>
      </c>
      <c r="AS10" s="102">
        <v>0.12459016393442623</v>
      </c>
      <c r="AT10" s="102">
        <v>0.21639344262295082</v>
      </c>
      <c r="AU10" s="103">
        <v>3.5</v>
      </c>
      <c r="AV10" s="103">
        <v>77</v>
      </c>
      <c r="AW10" s="101">
        <v>222</v>
      </c>
      <c r="AX10" s="102">
        <v>0.59909909909909909</v>
      </c>
      <c r="AY10" s="102">
        <v>0.51801801801801806</v>
      </c>
      <c r="AZ10" s="101">
        <v>109</v>
      </c>
      <c r="BA10" s="102">
        <v>0.66972477064220182</v>
      </c>
      <c r="BB10" s="102">
        <v>0.61467889908256879</v>
      </c>
      <c r="BC10" s="101">
        <v>59</v>
      </c>
      <c r="BD10" s="102">
        <v>0.57627118644067798</v>
      </c>
      <c r="BE10" s="102">
        <v>0.49152542372881358</v>
      </c>
      <c r="BF10" s="101">
        <v>175</v>
      </c>
      <c r="BG10" s="101">
        <v>780</v>
      </c>
      <c r="BH10" s="102">
        <v>0.22435897435897437</v>
      </c>
      <c r="BI10" s="101">
        <v>274</v>
      </c>
      <c r="BJ10" s="102">
        <v>0.50729927007299269</v>
      </c>
      <c r="BK10" s="102">
        <v>0.73986885245901635</v>
      </c>
      <c r="BL10" s="103">
        <v>15</v>
      </c>
      <c r="BM10" s="102">
        <v>0.32743362831858408</v>
      </c>
      <c r="BN10" s="102">
        <v>0.38709677419354838</v>
      </c>
      <c r="BO10" s="100">
        <v>12688.00462962963</v>
      </c>
      <c r="BP10" s="100">
        <v>12298.581560283688</v>
      </c>
      <c r="BQ10" s="100">
        <v>13420.12</v>
      </c>
      <c r="BR10" s="104">
        <v>0.2</v>
      </c>
    </row>
    <row r="11" spans="1:70" x14ac:dyDescent="0.2">
      <c r="A11" s="99" t="s">
        <v>94</v>
      </c>
      <c r="B11" s="99" t="s">
        <v>95</v>
      </c>
      <c r="C11" s="99" t="s">
        <v>96</v>
      </c>
      <c r="D11" s="99"/>
      <c r="E11" s="99" t="s">
        <v>97</v>
      </c>
      <c r="F11" s="99" t="s">
        <v>98</v>
      </c>
      <c r="G11" s="99" t="s">
        <v>99</v>
      </c>
      <c r="H11" s="16" t="s">
        <v>66</v>
      </c>
      <c r="I11" s="99" t="s">
        <v>67</v>
      </c>
      <c r="J11" s="100">
        <v>2670</v>
      </c>
      <c r="K11" s="101">
        <v>9170</v>
      </c>
      <c r="L11" s="102">
        <v>7.0774263904034893E-2</v>
      </c>
      <c r="M11" s="102">
        <v>0.46793893129770991</v>
      </c>
      <c r="N11" s="102">
        <v>0.37557251908396949</v>
      </c>
      <c r="O11" s="102">
        <v>8.2660850599781899E-2</v>
      </c>
      <c r="P11" s="102">
        <v>3.0534351145038168E-3</v>
      </c>
      <c r="Q11" s="101">
        <v>2268</v>
      </c>
      <c r="R11" s="102">
        <v>5.8641975308641972E-2</v>
      </c>
      <c r="S11" s="102">
        <v>0.45149911816578481</v>
      </c>
      <c r="T11" s="102">
        <v>0.40740740740740738</v>
      </c>
      <c r="U11" s="102">
        <v>7.8042328042328038E-2</v>
      </c>
      <c r="V11" s="102">
        <v>4.4091710758377423E-3</v>
      </c>
      <c r="W11" s="33">
        <v>-6.8468102397399436E-2</v>
      </c>
      <c r="X11" s="102">
        <v>0.66019629225736098</v>
      </c>
      <c r="Y11" s="102">
        <v>0.33980370774263902</v>
      </c>
      <c r="Z11" s="102">
        <v>0.56979280261723009</v>
      </c>
      <c r="AA11" s="102">
        <v>0.43020719738276991</v>
      </c>
      <c r="AB11" s="102">
        <v>0.44512877939529677</v>
      </c>
      <c r="AC11" s="102">
        <v>0.21712104689203926</v>
      </c>
      <c r="AD11" s="102">
        <v>0.82011605415860733</v>
      </c>
      <c r="AE11" s="102">
        <v>0.33172147001934238</v>
      </c>
      <c r="AF11" s="102">
        <v>0.39555125725338491</v>
      </c>
      <c r="AG11" s="102">
        <v>0.38654503990877992</v>
      </c>
      <c r="AH11" s="102">
        <v>0.13851351351351351</v>
      </c>
      <c r="AI11" s="102">
        <v>0.40277777777777779</v>
      </c>
      <c r="AJ11" s="102">
        <v>0.22886866059817945</v>
      </c>
      <c r="AK11" s="102">
        <v>0.66101694915254239</v>
      </c>
      <c r="AL11" s="102">
        <v>0.4013104013104013</v>
      </c>
      <c r="AM11" s="102">
        <v>0.90982658959537577</v>
      </c>
      <c r="AN11" s="102">
        <v>0.29595375722543354</v>
      </c>
      <c r="AO11" s="102">
        <v>0.17109826589595376</v>
      </c>
      <c r="AP11" s="102">
        <v>0.44277456647398844</v>
      </c>
      <c r="AQ11" s="102">
        <v>0.89971346704871058</v>
      </c>
      <c r="AR11" s="102">
        <v>0.58930276981852914</v>
      </c>
      <c r="AS11" s="102">
        <v>6.8767908309455589E-2</v>
      </c>
      <c r="AT11" s="102">
        <v>0.24164278892072588</v>
      </c>
      <c r="AU11" s="103">
        <v>3.8</v>
      </c>
      <c r="AV11" s="103">
        <v>76</v>
      </c>
      <c r="AW11" s="101">
        <v>475</v>
      </c>
      <c r="AX11" s="102">
        <v>0.37263157894736842</v>
      </c>
      <c r="AY11" s="102">
        <v>0.37263157894736842</v>
      </c>
      <c r="AZ11" s="101">
        <v>206</v>
      </c>
      <c r="BA11" s="102">
        <v>0.529126213592233</v>
      </c>
      <c r="BB11" s="102">
        <v>0.5145631067961165</v>
      </c>
      <c r="BC11" s="101">
        <v>99</v>
      </c>
      <c r="BD11" s="102">
        <v>0.44444444444444442</v>
      </c>
      <c r="BE11" s="102">
        <v>0.40404040404040403</v>
      </c>
      <c r="BF11" s="101">
        <v>339</v>
      </c>
      <c r="BG11" s="101">
        <v>1307</v>
      </c>
      <c r="BH11" s="102">
        <v>0.25937260902830911</v>
      </c>
      <c r="BI11" s="101">
        <v>418</v>
      </c>
      <c r="BJ11" s="102">
        <v>0.44019138755980863</v>
      </c>
      <c r="BK11" s="102">
        <v>0.73495291388016926</v>
      </c>
      <c r="BL11" s="103">
        <v>20</v>
      </c>
      <c r="BM11" s="102">
        <v>0.25757575757575757</v>
      </c>
      <c r="BN11" s="102">
        <v>0.45523809523809522</v>
      </c>
      <c r="BO11" s="100">
        <v>17251.596491228069</v>
      </c>
      <c r="BP11" s="100">
        <v>17308.879142300197</v>
      </c>
      <c r="BQ11" s="100">
        <v>16993.824561403508</v>
      </c>
      <c r="BR11" s="104">
        <v>0.33351149118118656</v>
      </c>
    </row>
    <row r="12" spans="1:70" x14ac:dyDescent="0.2">
      <c r="A12" s="99" t="s">
        <v>100</v>
      </c>
      <c r="B12" s="99" t="s">
        <v>101</v>
      </c>
      <c r="C12" s="99" t="s">
        <v>102</v>
      </c>
      <c r="D12" s="99"/>
      <c r="E12" s="99" t="s">
        <v>103</v>
      </c>
      <c r="F12" s="99" t="s">
        <v>104</v>
      </c>
      <c r="G12" s="99" t="s">
        <v>93</v>
      </c>
      <c r="H12" s="16" t="s">
        <v>66</v>
      </c>
      <c r="I12" s="99" t="s">
        <v>67</v>
      </c>
      <c r="J12" s="100">
        <v>3310</v>
      </c>
      <c r="K12" s="101">
        <v>3890</v>
      </c>
      <c r="L12" s="102">
        <v>0.15604113110539847</v>
      </c>
      <c r="M12" s="102">
        <v>0.31748071979434445</v>
      </c>
      <c r="N12" s="102">
        <v>0.4473007712082262</v>
      </c>
      <c r="O12" s="102">
        <v>5.8097686375321339E-2</v>
      </c>
      <c r="P12" s="102">
        <v>2.1079691516709513E-2</v>
      </c>
      <c r="Q12" s="101">
        <v>920</v>
      </c>
      <c r="R12" s="102">
        <v>0.15326086956521739</v>
      </c>
      <c r="S12" s="102">
        <v>0.34782608695652173</v>
      </c>
      <c r="T12" s="102">
        <v>0.44891304347826089</v>
      </c>
      <c r="U12" s="102">
        <v>3.4782608695652174E-2</v>
      </c>
      <c r="V12" s="102">
        <v>1.5217391304347827E-2</v>
      </c>
      <c r="W12" s="33">
        <v>-0.19277858476862419</v>
      </c>
      <c r="X12" s="102">
        <v>0.84215938303341897</v>
      </c>
      <c r="Y12" s="102">
        <v>0.15784061696658097</v>
      </c>
      <c r="Z12" s="102">
        <v>0.71336760925449871</v>
      </c>
      <c r="AA12" s="102">
        <v>0.28663239074550129</v>
      </c>
      <c r="AB12" s="102">
        <v>0.39278557114228457</v>
      </c>
      <c r="AC12" s="102">
        <v>0.38329048843187663</v>
      </c>
      <c r="AD12" s="102">
        <v>0.80191693290734822</v>
      </c>
      <c r="AE12" s="102">
        <v>0.38019169329073482</v>
      </c>
      <c r="AF12" s="102">
        <v>0.4281150159744409</v>
      </c>
      <c r="AG12" s="102">
        <v>0.27405247813411077</v>
      </c>
      <c r="AH12" s="102">
        <v>0.24725274725274726</v>
      </c>
      <c r="AI12" s="102">
        <v>0.30816326530612242</v>
      </c>
      <c r="AJ12" s="102">
        <v>0.22500000000000001</v>
      </c>
      <c r="AK12" s="102">
        <v>0.38126009693053314</v>
      </c>
      <c r="AL12" s="102">
        <v>0.25207756232686979</v>
      </c>
      <c r="AM12" s="102">
        <v>0.89300411522633749</v>
      </c>
      <c r="AN12" s="102">
        <v>0.29218106995884774</v>
      </c>
      <c r="AO12" s="102">
        <v>0.24691358024691357</v>
      </c>
      <c r="AP12" s="102">
        <v>0.35390946502057613</v>
      </c>
      <c r="AQ12" s="102">
        <v>0.93877551020408168</v>
      </c>
      <c r="AR12" s="102">
        <v>0.64399092970521543</v>
      </c>
      <c r="AS12" s="102">
        <v>6.5759637188208611E-2</v>
      </c>
      <c r="AT12" s="102">
        <v>0.22902494331065759</v>
      </c>
      <c r="AU12" s="103">
        <v>3.7</v>
      </c>
      <c r="AV12" s="103">
        <v>78</v>
      </c>
      <c r="AW12" s="101">
        <v>262</v>
      </c>
      <c r="AX12" s="102">
        <v>0.5419847328244275</v>
      </c>
      <c r="AY12" s="102">
        <v>0.35877862595419846</v>
      </c>
      <c r="AZ12" s="101">
        <v>141</v>
      </c>
      <c r="BA12" s="102">
        <v>0.50354609929078009</v>
      </c>
      <c r="BB12" s="102">
        <v>0.50354609929078009</v>
      </c>
      <c r="BC12" s="101">
        <v>79</v>
      </c>
      <c r="BD12" s="102">
        <v>0.4050632911392405</v>
      </c>
      <c r="BE12" s="102">
        <v>0.45569620253164556</v>
      </c>
      <c r="BF12" s="101">
        <v>168</v>
      </c>
      <c r="BG12" s="101">
        <v>975</v>
      </c>
      <c r="BH12" s="102">
        <v>0.1723076923076923</v>
      </c>
      <c r="BI12" s="101">
        <v>226</v>
      </c>
      <c r="BJ12" s="102">
        <v>0.30530973451327431</v>
      </c>
      <c r="BK12" s="102">
        <v>0.61528201219512191</v>
      </c>
      <c r="BL12" s="103">
        <v>20</v>
      </c>
      <c r="BM12" s="102">
        <v>0.20634920634920634</v>
      </c>
      <c r="BN12" s="102">
        <v>0.3247863247863248</v>
      </c>
      <c r="BO12" s="100">
        <v>12255.072289156626</v>
      </c>
      <c r="BP12" s="100">
        <v>14093.26</v>
      </c>
      <c r="BQ12" s="100">
        <v>9469.939393939394</v>
      </c>
      <c r="BR12" s="104">
        <v>0.10751295336787564</v>
      </c>
    </row>
    <row r="13" spans="1:70" x14ac:dyDescent="0.2">
      <c r="A13" s="99" t="s">
        <v>105</v>
      </c>
      <c r="B13" s="99" t="s">
        <v>106</v>
      </c>
      <c r="C13" s="99" t="s">
        <v>107</v>
      </c>
      <c r="D13" s="99"/>
      <c r="E13" s="99" t="s">
        <v>108</v>
      </c>
      <c r="F13" s="99" t="s">
        <v>109</v>
      </c>
      <c r="G13" s="99" t="s">
        <v>65</v>
      </c>
      <c r="H13" s="16" t="s">
        <v>66</v>
      </c>
      <c r="I13" s="99" t="s">
        <v>81</v>
      </c>
      <c r="J13" s="100">
        <v>2550</v>
      </c>
      <c r="K13" s="101">
        <v>32994</v>
      </c>
      <c r="L13" s="102">
        <v>9.6563011456628475E-2</v>
      </c>
      <c r="M13" s="102">
        <v>0.41413590349760565</v>
      </c>
      <c r="N13" s="102">
        <v>0.38106928532460449</v>
      </c>
      <c r="O13" s="102">
        <v>0.10514032854458387</v>
      </c>
      <c r="P13" s="102">
        <v>3.0914711765775596E-3</v>
      </c>
      <c r="Q13" s="101">
        <v>6203</v>
      </c>
      <c r="R13" s="102">
        <v>9.0762534257617281E-2</v>
      </c>
      <c r="S13" s="102">
        <v>0.3873931968402386</v>
      </c>
      <c r="T13" s="102">
        <v>0.39964533290343385</v>
      </c>
      <c r="U13" s="102">
        <v>0.11784620344994358</v>
      </c>
      <c r="V13" s="102">
        <v>4.3527325487667254E-3</v>
      </c>
      <c r="W13" s="33">
        <v>-0.13993013920025024</v>
      </c>
      <c r="X13" s="102">
        <v>0.83612171910044253</v>
      </c>
      <c r="Y13" s="102">
        <v>0.1638782808995575</v>
      </c>
      <c r="Z13" s="102">
        <v>0.71946414499605993</v>
      </c>
      <c r="AA13" s="102">
        <v>0.28053585500394013</v>
      </c>
      <c r="AB13" s="102">
        <v>0.21560234941264683</v>
      </c>
      <c r="AC13" s="102">
        <v>0.22158574286233862</v>
      </c>
      <c r="AD13" s="102">
        <v>0.89132197891321974</v>
      </c>
      <c r="AE13" s="102">
        <v>0.48391457150581241</v>
      </c>
      <c r="AF13" s="102">
        <v>0.5085158150851582</v>
      </c>
      <c r="AG13" s="102">
        <v>0.22071767095463779</v>
      </c>
      <c r="AH13" s="102">
        <v>9.6956031567080048E-2</v>
      </c>
      <c r="AI13" s="102">
        <v>0.33617747440273038</v>
      </c>
      <c r="AJ13" s="102">
        <v>0.15882529217860353</v>
      </c>
      <c r="AK13" s="102">
        <v>0.46750524109014674</v>
      </c>
      <c r="AL13" s="102">
        <v>0.24426350851221318</v>
      </c>
      <c r="AM13" s="102">
        <v>0.88406779661016954</v>
      </c>
      <c r="AN13" s="102">
        <v>0.3077966101694915</v>
      </c>
      <c r="AO13" s="102">
        <v>0.25322033898305085</v>
      </c>
      <c r="AP13" s="102">
        <v>0.32305084745762713</v>
      </c>
      <c r="AQ13" s="102">
        <v>0.85391923990498808</v>
      </c>
      <c r="AR13" s="102">
        <v>0.59857482185273159</v>
      </c>
      <c r="AS13" s="102">
        <v>7.7197149643705457E-2</v>
      </c>
      <c r="AT13" s="102">
        <v>0.17814726840855108</v>
      </c>
      <c r="AU13" s="103">
        <v>4.2</v>
      </c>
      <c r="AV13" s="103">
        <v>88</v>
      </c>
      <c r="AW13" s="101">
        <v>1344</v>
      </c>
      <c r="AX13" s="102">
        <v>0.55208333333333337</v>
      </c>
      <c r="AY13" s="102">
        <v>0.42038690476190477</v>
      </c>
      <c r="AZ13" s="101">
        <v>795</v>
      </c>
      <c r="BA13" s="102">
        <v>0.65283018867924525</v>
      </c>
      <c r="BB13" s="102">
        <v>0.58742138364779872</v>
      </c>
      <c r="BC13" s="101">
        <v>651</v>
      </c>
      <c r="BD13" s="102">
        <v>0.60675883256528418</v>
      </c>
      <c r="BE13" s="102">
        <v>0.57450076804915517</v>
      </c>
      <c r="BF13" s="101">
        <v>1076</v>
      </c>
      <c r="BG13" s="101">
        <v>4096</v>
      </c>
      <c r="BH13" s="102">
        <v>0.2626953125</v>
      </c>
      <c r="BI13" s="101">
        <v>1694</v>
      </c>
      <c r="BJ13" s="102">
        <v>0.45041322314049587</v>
      </c>
      <c r="BK13" s="102">
        <v>0.68317195000486775</v>
      </c>
      <c r="BL13" s="103">
        <v>17</v>
      </c>
      <c r="BM13" s="102">
        <v>0.12114014251781473</v>
      </c>
      <c r="BN13" s="102">
        <v>0.26242774566473986</v>
      </c>
      <c r="BO13" s="100">
        <v>19352.46875</v>
      </c>
      <c r="BP13" s="100">
        <v>19099.226099092812</v>
      </c>
      <c r="BQ13" s="100">
        <v>20150.043956043955</v>
      </c>
      <c r="BR13" s="104">
        <v>0.35479013739883303</v>
      </c>
    </row>
    <row r="14" spans="1:70" x14ac:dyDescent="0.2">
      <c r="A14" s="99" t="s">
        <v>110</v>
      </c>
      <c r="B14" s="99" t="s">
        <v>111</v>
      </c>
      <c r="C14" s="99" t="s">
        <v>112</v>
      </c>
      <c r="D14" s="99"/>
      <c r="E14" s="99" t="s">
        <v>113</v>
      </c>
      <c r="F14" s="99" t="s">
        <v>114</v>
      </c>
      <c r="G14" s="99" t="s">
        <v>99</v>
      </c>
      <c r="H14" s="99" t="s">
        <v>115</v>
      </c>
      <c r="I14" s="99" t="s">
        <v>67</v>
      </c>
      <c r="J14" s="100">
        <v>4580</v>
      </c>
      <c r="K14" s="101">
        <v>18301</v>
      </c>
      <c r="L14" s="102">
        <v>8.6989781979126823E-2</v>
      </c>
      <c r="M14" s="102">
        <v>0.24588820283044643</v>
      </c>
      <c r="N14" s="102">
        <v>0.55794765313370853</v>
      </c>
      <c r="O14" s="102">
        <v>0.10365553794874598</v>
      </c>
      <c r="P14" s="102">
        <v>5.5188241079722417E-3</v>
      </c>
      <c r="Q14" s="101">
        <v>2358</v>
      </c>
      <c r="R14" s="102">
        <v>8.5665818490245974E-2</v>
      </c>
      <c r="S14" s="102">
        <v>0.22603901611535199</v>
      </c>
      <c r="T14" s="102">
        <v>0.60729431721798133</v>
      </c>
      <c r="U14" s="102">
        <v>7.6335877862595422E-2</v>
      </c>
      <c r="V14" s="102">
        <v>4.6649703138252757E-3</v>
      </c>
      <c r="W14" s="33">
        <v>-4.2484173075916912E-2</v>
      </c>
      <c r="X14" s="102">
        <v>0.52680181410851867</v>
      </c>
      <c r="Y14" s="102">
        <v>0.47319818589148133</v>
      </c>
      <c r="Z14" s="102">
        <v>0.87033495437407793</v>
      </c>
      <c r="AA14" s="102">
        <v>0.12966504562592207</v>
      </c>
      <c r="AB14" s="102">
        <v>0.20485359462230832</v>
      </c>
      <c r="AC14" s="102">
        <v>0.11737063548439976</v>
      </c>
      <c r="AD14" s="102">
        <v>0.87722772277227723</v>
      </c>
      <c r="AE14" s="102">
        <v>0.42772277227722771</v>
      </c>
      <c r="AF14" s="102">
        <v>0.47029702970297027</v>
      </c>
      <c r="AG14" s="102">
        <v>0.13360198388096714</v>
      </c>
      <c r="AH14" s="102">
        <v>8.8445078459343796E-2</v>
      </c>
      <c r="AI14" s="102">
        <v>0.25335570469798657</v>
      </c>
      <c r="AJ14" s="102">
        <v>0.33196721311475408</v>
      </c>
      <c r="AK14" s="102">
        <v>0.44064880806094864</v>
      </c>
      <c r="AL14" s="102">
        <v>0.62050599201065249</v>
      </c>
      <c r="AM14" s="102">
        <v>0.94638868205510052</v>
      </c>
      <c r="AN14" s="102">
        <v>0.18093819806403574</v>
      </c>
      <c r="AO14" s="102">
        <v>0.30454206999255401</v>
      </c>
      <c r="AP14" s="102">
        <v>0.46090841399851079</v>
      </c>
      <c r="AQ14" s="102">
        <v>0.91116173120728927</v>
      </c>
      <c r="AR14" s="102">
        <v>0.73348519362186793</v>
      </c>
      <c r="AS14" s="102">
        <v>2.9612756264236904E-2</v>
      </c>
      <c r="AT14" s="102">
        <v>0.1480637813211845</v>
      </c>
      <c r="AU14" s="103">
        <v>3.9</v>
      </c>
      <c r="AV14" s="103">
        <v>102</v>
      </c>
      <c r="AW14" s="101">
        <v>1739</v>
      </c>
      <c r="AX14" s="102">
        <v>0.48188614146060954</v>
      </c>
      <c r="AY14" s="102">
        <v>0.34157561817136284</v>
      </c>
      <c r="AZ14" s="101">
        <v>909</v>
      </c>
      <c r="BA14" s="102">
        <v>0.61056105610561051</v>
      </c>
      <c r="BB14" s="102">
        <v>0.5181518151815182</v>
      </c>
      <c r="BC14" s="101">
        <v>406</v>
      </c>
      <c r="BD14" s="102">
        <v>0.50246305418719217</v>
      </c>
      <c r="BE14" s="102">
        <v>0.37438423645320196</v>
      </c>
      <c r="BF14" s="101">
        <v>2248</v>
      </c>
      <c r="BG14" s="101">
        <v>5353</v>
      </c>
      <c r="BH14" s="102">
        <v>0.41995142910517469</v>
      </c>
      <c r="BI14" s="101">
        <v>665</v>
      </c>
      <c r="BJ14" s="102">
        <v>0.64511278195488719</v>
      </c>
      <c r="BK14" s="102">
        <v>0.84525787499357663</v>
      </c>
      <c r="BL14" s="103">
        <v>23</v>
      </c>
      <c r="BM14" s="102">
        <v>9.0655509065550907E-2</v>
      </c>
      <c r="BN14" s="102">
        <v>0.17925194071983064</v>
      </c>
      <c r="BO14" s="100">
        <v>19716.109071274299</v>
      </c>
      <c r="BP14" s="100">
        <v>19082.266568483064</v>
      </c>
      <c r="BQ14" s="100">
        <v>21458.534412955465</v>
      </c>
      <c r="BR14" s="104">
        <v>0.4755532681420484</v>
      </c>
    </row>
    <row r="15" spans="1:70" x14ac:dyDescent="0.2">
      <c r="A15" s="99" t="s">
        <v>116</v>
      </c>
      <c r="B15" s="99" t="s">
        <v>117</v>
      </c>
      <c r="C15" s="99" t="s">
        <v>118</v>
      </c>
      <c r="D15" s="99"/>
      <c r="E15" s="99" t="s">
        <v>91</v>
      </c>
      <c r="F15" s="99" t="s">
        <v>119</v>
      </c>
      <c r="G15" s="99" t="s">
        <v>93</v>
      </c>
      <c r="H15" s="16" t="s">
        <v>66</v>
      </c>
      <c r="I15" s="99" t="s">
        <v>81</v>
      </c>
      <c r="J15" s="100">
        <v>2715</v>
      </c>
      <c r="K15" s="101">
        <v>4100</v>
      </c>
      <c r="L15" s="102">
        <v>8.463414634146342E-2</v>
      </c>
      <c r="M15" s="102">
        <v>0.46121951219512197</v>
      </c>
      <c r="N15" s="102">
        <v>0.38634146341463416</v>
      </c>
      <c r="O15" s="102">
        <v>6.658536585365854E-2</v>
      </c>
      <c r="P15" s="102">
        <v>1.2195121951219512E-3</v>
      </c>
      <c r="Q15" s="101">
        <v>1184</v>
      </c>
      <c r="R15" s="102">
        <v>8.9527027027027029E-2</v>
      </c>
      <c r="S15" s="102">
        <v>0.44847972972972971</v>
      </c>
      <c r="T15" s="102">
        <v>0.38260135135135137</v>
      </c>
      <c r="U15" s="102">
        <v>7.9391891891891886E-2</v>
      </c>
      <c r="V15" s="102">
        <v>0</v>
      </c>
      <c r="W15" s="33">
        <v>-4.7397769516728624E-2</v>
      </c>
      <c r="X15" s="102">
        <v>0.86390243902439023</v>
      </c>
      <c r="Y15" s="102">
        <v>0.13609756097560977</v>
      </c>
      <c r="Z15" s="102">
        <v>0.65731707317073174</v>
      </c>
      <c r="AA15" s="102">
        <v>0.34268292682926832</v>
      </c>
      <c r="AB15" s="102">
        <v>0.17631058358061324</v>
      </c>
      <c r="AC15" s="102">
        <v>0.30024390243902438</v>
      </c>
      <c r="AD15" s="102">
        <v>0.81766917293233088</v>
      </c>
      <c r="AE15" s="102">
        <v>0.30451127819548873</v>
      </c>
      <c r="AF15" s="102">
        <v>0.40037593984962405</v>
      </c>
      <c r="AG15" s="102">
        <v>0.33962264150943394</v>
      </c>
      <c r="AH15" s="102">
        <v>0.19166666666666668</v>
      </c>
      <c r="AI15" s="102">
        <v>0.449438202247191</v>
      </c>
      <c r="AJ15" s="102">
        <v>0.2289156626506024</v>
      </c>
      <c r="AK15" s="102">
        <v>0.62831858407079644</v>
      </c>
      <c r="AL15" s="102">
        <v>0.4268774703557312</v>
      </c>
      <c r="AM15" s="102">
        <v>0.90734824281150162</v>
      </c>
      <c r="AN15" s="102">
        <v>0.38658146964856233</v>
      </c>
      <c r="AO15" s="102">
        <v>0.22364217252396165</v>
      </c>
      <c r="AP15" s="102">
        <v>0.29712460063897761</v>
      </c>
      <c r="AQ15" s="102">
        <v>0.92964824120603018</v>
      </c>
      <c r="AR15" s="102">
        <v>0.6306532663316583</v>
      </c>
      <c r="AS15" s="102">
        <v>6.2814070351758788E-2</v>
      </c>
      <c r="AT15" s="102">
        <v>0.23618090452261306</v>
      </c>
      <c r="AU15" s="103">
        <v>3.4</v>
      </c>
      <c r="AV15" s="103">
        <v>72</v>
      </c>
      <c r="AW15" s="101">
        <v>283</v>
      </c>
      <c r="AX15" s="102">
        <v>0.48763250883392228</v>
      </c>
      <c r="AY15" s="102">
        <v>0.38869257950530034</v>
      </c>
      <c r="AZ15" s="101">
        <v>135</v>
      </c>
      <c r="BA15" s="102">
        <v>0.58518518518518514</v>
      </c>
      <c r="BB15" s="102">
        <v>0.48148148148148145</v>
      </c>
      <c r="BC15" s="101">
        <v>101</v>
      </c>
      <c r="BD15" s="102">
        <v>0.51485148514851486</v>
      </c>
      <c r="BE15" s="102">
        <v>0.38613861386138615</v>
      </c>
      <c r="BF15" s="101">
        <v>142</v>
      </c>
      <c r="BG15" s="101">
        <v>490</v>
      </c>
      <c r="BH15" s="102">
        <v>0.28979591836734692</v>
      </c>
      <c r="BI15" s="101">
        <v>193</v>
      </c>
      <c r="BJ15" s="102">
        <v>0.51813471502590669</v>
      </c>
      <c r="BK15" s="102">
        <v>0.75312901910348506</v>
      </c>
      <c r="BL15" s="103">
        <v>17</v>
      </c>
      <c r="BM15" s="102">
        <v>0.27722772277227725</v>
      </c>
      <c r="BN15" s="102">
        <v>0.43023255813953487</v>
      </c>
      <c r="BO15" s="100">
        <v>12397.479591836734</v>
      </c>
      <c r="BP15" s="100">
        <v>12495.078125</v>
      </c>
      <c r="BQ15" s="100">
        <v>12213.764705882353</v>
      </c>
      <c r="BR15" s="104">
        <v>0.1245186136071887</v>
      </c>
    </row>
    <row r="16" spans="1:70" x14ac:dyDescent="0.2">
      <c r="A16" s="99" t="s">
        <v>120</v>
      </c>
      <c r="B16" s="99" t="s">
        <v>121</v>
      </c>
      <c r="C16" s="99" t="s">
        <v>122</v>
      </c>
      <c r="D16" s="99"/>
      <c r="E16" s="99" t="s">
        <v>123</v>
      </c>
      <c r="F16" s="99" t="s">
        <v>124</v>
      </c>
      <c r="G16" s="99" t="s">
        <v>99</v>
      </c>
      <c r="H16" s="16" t="s">
        <v>66</v>
      </c>
      <c r="I16" s="99" t="s">
        <v>67</v>
      </c>
      <c r="J16" s="100">
        <v>3150</v>
      </c>
      <c r="K16" s="101">
        <v>6379</v>
      </c>
      <c r="L16" s="102">
        <v>0.26791033077284843</v>
      </c>
      <c r="M16" s="102">
        <v>0.30522025395830066</v>
      </c>
      <c r="N16" s="102">
        <v>0.30349584574384697</v>
      </c>
      <c r="O16" s="102">
        <v>0.12164916131055024</v>
      </c>
      <c r="P16" s="102">
        <v>1.7244082144536761E-3</v>
      </c>
      <c r="Q16" s="101">
        <v>2152</v>
      </c>
      <c r="R16" s="102">
        <v>0.26905204460966542</v>
      </c>
      <c r="S16" s="102">
        <v>0.28438661710037177</v>
      </c>
      <c r="T16" s="102">
        <v>0.30436802973977695</v>
      </c>
      <c r="U16" s="102">
        <v>0.13429368029739777</v>
      </c>
      <c r="V16" s="102">
        <v>7.8996282527881035E-3</v>
      </c>
      <c r="W16" s="33">
        <v>-0.36056535685645547</v>
      </c>
      <c r="X16" s="102">
        <v>0.74227935413074153</v>
      </c>
      <c r="Y16" s="102">
        <v>0.25772064586925852</v>
      </c>
      <c r="Z16" s="102">
        <v>0.6740868474682552</v>
      </c>
      <c r="AA16" s="102">
        <v>0.3259131525317448</v>
      </c>
      <c r="AB16" s="102">
        <v>0.30205059122885797</v>
      </c>
      <c r="AC16" s="102">
        <v>0.2718294403511522</v>
      </c>
      <c r="AD16" s="102">
        <v>0.81676413255360625</v>
      </c>
      <c r="AE16" s="102">
        <v>0.42105263157894735</v>
      </c>
      <c r="AF16" s="102">
        <v>0.45419103313840153</v>
      </c>
      <c r="AG16" s="102">
        <v>0.18466898954703834</v>
      </c>
      <c r="AH16" s="102">
        <v>0.13457556935817805</v>
      </c>
      <c r="AI16" s="102">
        <v>0.19961977186311788</v>
      </c>
      <c r="AJ16" s="102">
        <v>0.13452188006482982</v>
      </c>
      <c r="AK16" s="102">
        <v>0.28431372549019607</v>
      </c>
      <c r="AL16" s="102">
        <v>0.21946902654867256</v>
      </c>
      <c r="AM16" s="102">
        <v>0.72201722017220171</v>
      </c>
      <c r="AN16" s="102">
        <v>0.24477244772447723</v>
      </c>
      <c r="AO16" s="102">
        <v>0.25830258302583026</v>
      </c>
      <c r="AP16" s="102">
        <v>0.21894218942189422</v>
      </c>
      <c r="AQ16" s="102">
        <v>0.66937669376693765</v>
      </c>
      <c r="AR16" s="102">
        <v>0.43224932249322495</v>
      </c>
      <c r="AS16" s="102">
        <v>0.11382113821138211</v>
      </c>
      <c r="AT16" s="102">
        <v>0.12330623306233063</v>
      </c>
      <c r="AU16" s="103">
        <v>3.8</v>
      </c>
      <c r="AV16" s="103">
        <v>69</v>
      </c>
      <c r="AW16" s="101">
        <v>372</v>
      </c>
      <c r="AX16" s="102">
        <v>0.33333333333333331</v>
      </c>
      <c r="AY16" s="102">
        <v>0.34408602150537637</v>
      </c>
      <c r="AZ16" s="101">
        <v>230</v>
      </c>
      <c r="BA16" s="102">
        <v>0.33478260869565218</v>
      </c>
      <c r="BB16" s="102">
        <v>0.4652173913043478</v>
      </c>
      <c r="BC16" s="101">
        <v>195</v>
      </c>
      <c r="BD16" s="102">
        <v>0.2153846153846154</v>
      </c>
      <c r="BE16" s="102">
        <v>0.3282051282051282</v>
      </c>
      <c r="BF16" s="101">
        <v>217</v>
      </c>
      <c r="BG16" s="101">
        <v>1133</v>
      </c>
      <c r="BH16" s="102">
        <v>0.19152691968225949</v>
      </c>
      <c r="BI16" s="101">
        <v>487</v>
      </c>
      <c r="BJ16" s="102">
        <v>0.28747433264887062</v>
      </c>
      <c r="BK16" s="102">
        <v>0.62319077724060989</v>
      </c>
      <c r="BL16" s="103">
        <v>26</v>
      </c>
      <c r="BM16" s="102">
        <v>0.13333333333333333</v>
      </c>
      <c r="BN16" s="102">
        <v>0.30588235294117649</v>
      </c>
      <c r="BO16" s="100">
        <v>15572.25</v>
      </c>
      <c r="BP16" s="100">
        <v>15021.77134986226</v>
      </c>
      <c r="BQ16" s="100">
        <v>18039.209876543209</v>
      </c>
      <c r="BR16" s="104">
        <v>0.24584717607973422</v>
      </c>
    </row>
    <row r="17" spans="1:70" x14ac:dyDescent="0.2">
      <c r="A17" s="99" t="s">
        <v>125</v>
      </c>
      <c r="B17" s="99" t="s">
        <v>126</v>
      </c>
      <c r="C17" s="99" t="s">
        <v>127</v>
      </c>
      <c r="D17" s="99"/>
      <c r="E17" s="99" t="s">
        <v>128</v>
      </c>
      <c r="F17" s="99" t="s">
        <v>129</v>
      </c>
      <c r="G17" s="99" t="s">
        <v>93</v>
      </c>
      <c r="H17" s="16" t="s">
        <v>66</v>
      </c>
      <c r="I17" s="99" t="s">
        <v>67</v>
      </c>
      <c r="J17" s="100">
        <v>4410</v>
      </c>
      <c r="K17" s="101">
        <v>3012</v>
      </c>
      <c r="L17" s="102">
        <v>9.6613545816733065E-2</v>
      </c>
      <c r="M17" s="102">
        <v>0.27423638778220449</v>
      </c>
      <c r="N17" s="102">
        <v>0.52324037184594951</v>
      </c>
      <c r="O17" s="102">
        <v>0.10358565737051793</v>
      </c>
      <c r="P17" s="102">
        <v>2.3240371845949536E-3</v>
      </c>
      <c r="Q17" s="101">
        <v>651</v>
      </c>
      <c r="R17" s="102">
        <v>8.4485407066052232E-2</v>
      </c>
      <c r="S17" s="102">
        <v>0.27956989247311825</v>
      </c>
      <c r="T17" s="102">
        <v>0.54377880184331795</v>
      </c>
      <c r="U17" s="102">
        <v>8.4485407066052232E-2</v>
      </c>
      <c r="V17" s="102">
        <v>7.6804915514592934E-3</v>
      </c>
      <c r="W17" s="33">
        <v>-0.10303752233472305</v>
      </c>
      <c r="X17" s="102">
        <v>0.66168658698539173</v>
      </c>
      <c r="Y17" s="102">
        <v>0.33831341301460821</v>
      </c>
      <c r="Z17" s="102">
        <v>0.87051792828685259</v>
      </c>
      <c r="AA17" s="102">
        <v>0.12948207171314741</v>
      </c>
      <c r="AB17" s="102">
        <v>0.28348369188063843</v>
      </c>
      <c r="AC17" s="102">
        <v>0.43175024908668219</v>
      </c>
      <c r="AD17" s="102">
        <v>0.82890855457227142</v>
      </c>
      <c r="AE17" s="102">
        <v>0.45722713864306785</v>
      </c>
      <c r="AF17" s="102">
        <v>0.51622418879056042</v>
      </c>
      <c r="AG17" s="102">
        <v>0.32816537467700257</v>
      </c>
      <c r="AH17" s="102">
        <v>0.26241134751773049</v>
      </c>
      <c r="AI17" s="102">
        <v>0.33755274261603374</v>
      </c>
      <c r="AJ17" s="102">
        <v>0.33076923076923076</v>
      </c>
      <c r="AK17" s="102">
        <v>0.44255319148936167</v>
      </c>
      <c r="AL17" s="102">
        <v>0.35789473684210527</v>
      </c>
      <c r="AM17" s="102">
        <v>0.96014492753623193</v>
      </c>
      <c r="AN17" s="102">
        <v>0.25724637681159418</v>
      </c>
      <c r="AO17" s="102">
        <v>0.37681159420289856</v>
      </c>
      <c r="AP17" s="102">
        <v>0.32608695652173914</v>
      </c>
      <c r="AQ17" s="102">
        <v>0.98513011152416352</v>
      </c>
      <c r="AR17" s="102">
        <v>0.64312267657992561</v>
      </c>
      <c r="AS17" s="102">
        <v>0.10037174721189591</v>
      </c>
      <c r="AT17" s="102">
        <v>0.24163568773234201</v>
      </c>
      <c r="AU17" s="103">
        <v>2.8</v>
      </c>
      <c r="AV17" s="103">
        <v>69</v>
      </c>
      <c r="AW17" s="101">
        <v>327</v>
      </c>
      <c r="AX17" s="102">
        <v>0.52599388379204892</v>
      </c>
      <c r="AY17" s="102">
        <v>0.46788990825688076</v>
      </c>
      <c r="AZ17" s="101">
        <v>190</v>
      </c>
      <c r="BA17" s="102">
        <v>0.70526315789473681</v>
      </c>
      <c r="BB17" s="102">
        <v>0.62105263157894741</v>
      </c>
      <c r="BC17" s="101">
        <v>120</v>
      </c>
      <c r="BD17" s="102">
        <v>0.6</v>
      </c>
      <c r="BE17" s="102">
        <v>0.55000000000000004</v>
      </c>
      <c r="BF17" s="101">
        <v>200</v>
      </c>
      <c r="BG17" s="101">
        <v>676</v>
      </c>
      <c r="BH17" s="102">
        <v>0.29585798816568049</v>
      </c>
      <c r="BI17" s="101">
        <v>166</v>
      </c>
      <c r="BJ17" s="102">
        <v>0.51807228915662651</v>
      </c>
      <c r="BK17" s="102">
        <v>0.80773965225419297</v>
      </c>
      <c r="BL17" s="103">
        <v>16</v>
      </c>
      <c r="BM17" s="102">
        <v>0.31428571428571428</v>
      </c>
      <c r="BN17" s="102">
        <v>0.32558139534883723</v>
      </c>
      <c r="BO17" s="100">
        <v>13932.744565217392</v>
      </c>
      <c r="BP17" s="100">
        <v>13815.131944444445</v>
      </c>
      <c r="BQ17" s="100">
        <v>14356.15</v>
      </c>
      <c r="BR17" s="104">
        <v>0.32620320855614976</v>
      </c>
    </row>
    <row r="18" spans="1:70" x14ac:dyDescent="0.2">
      <c r="A18" s="99" t="s">
        <v>130</v>
      </c>
      <c r="B18" s="99" t="s">
        <v>131</v>
      </c>
      <c r="C18" s="99" t="s">
        <v>132</v>
      </c>
      <c r="D18" s="99"/>
      <c r="E18" s="99" t="s">
        <v>84</v>
      </c>
      <c r="F18" s="99" t="s">
        <v>133</v>
      </c>
      <c r="G18" s="99" t="s">
        <v>134</v>
      </c>
      <c r="H18" s="99" t="s">
        <v>115</v>
      </c>
      <c r="I18" s="99" t="s">
        <v>67</v>
      </c>
      <c r="J18" s="100">
        <v>3720</v>
      </c>
      <c r="K18" s="101">
        <v>1369</v>
      </c>
      <c r="L18" s="102">
        <v>7.4506939371804234E-2</v>
      </c>
      <c r="M18" s="102">
        <v>0.11468224981738495</v>
      </c>
      <c r="N18" s="102">
        <v>0.46384222059897734</v>
      </c>
      <c r="O18" s="102">
        <v>0.32140248356464574</v>
      </c>
      <c r="P18" s="102">
        <v>2.5566106647187729E-2</v>
      </c>
      <c r="Q18" s="101">
        <v>329</v>
      </c>
      <c r="R18" s="102">
        <v>6.0790273556231005E-2</v>
      </c>
      <c r="S18" s="102">
        <v>0.18541033434650456</v>
      </c>
      <c r="T18" s="102">
        <v>0.51063829787234039</v>
      </c>
      <c r="U18" s="102">
        <v>0.21580547112462006</v>
      </c>
      <c r="V18" s="102">
        <v>2.7355623100303952E-2</v>
      </c>
      <c r="W18" s="33">
        <v>-0.16166564605021433</v>
      </c>
      <c r="X18" s="102">
        <v>0.62235208181154122</v>
      </c>
      <c r="Y18" s="102">
        <v>0.37764791818845872</v>
      </c>
      <c r="Z18" s="102">
        <v>0.79401022644265884</v>
      </c>
      <c r="AA18" s="102">
        <v>0.20598977355734113</v>
      </c>
      <c r="AB18" s="102">
        <v>0.26401869158878505</v>
      </c>
      <c r="AC18" s="102">
        <v>0.47991234477720962</v>
      </c>
      <c r="AD18" s="102">
        <v>0.73399014778325122</v>
      </c>
      <c r="AE18" s="102">
        <v>0.27093596059113301</v>
      </c>
      <c r="AF18" s="102">
        <v>0.33004926108374383</v>
      </c>
      <c r="AG18" s="102">
        <v>0.51533742331288346</v>
      </c>
      <c r="AH18" s="102">
        <v>0.23376623376623376</v>
      </c>
      <c r="AI18" s="102">
        <v>0.50970873786407767</v>
      </c>
      <c r="AJ18" s="102">
        <v>0.18103448275862069</v>
      </c>
      <c r="AK18" s="102">
        <v>0.56273764258555137</v>
      </c>
      <c r="AL18" s="102">
        <v>0.3</v>
      </c>
      <c r="AM18" s="102">
        <v>0.92948717948717952</v>
      </c>
      <c r="AN18" s="102">
        <v>0.46794871794871795</v>
      </c>
      <c r="AO18" s="102">
        <v>0.19871794871794871</v>
      </c>
      <c r="AP18" s="102">
        <v>0.26282051282051283</v>
      </c>
      <c r="AQ18" s="102">
        <v>0.97692307692307689</v>
      </c>
      <c r="AR18" s="102">
        <v>0.66153846153846152</v>
      </c>
      <c r="AS18" s="102">
        <v>0.12307692307692308</v>
      </c>
      <c r="AT18" s="102">
        <v>0.19230769230769232</v>
      </c>
      <c r="AU18" s="103">
        <v>2.5</v>
      </c>
      <c r="AV18" s="103">
        <v>65</v>
      </c>
      <c r="AW18" s="101">
        <v>172</v>
      </c>
      <c r="AX18" s="102">
        <v>0.25</v>
      </c>
      <c r="AY18" s="102">
        <v>0.2441860465116279</v>
      </c>
      <c r="AZ18" s="101">
        <v>99</v>
      </c>
      <c r="BA18" s="102">
        <v>0.35353535353535354</v>
      </c>
      <c r="BB18" s="102">
        <v>0.40404040404040403</v>
      </c>
      <c r="BC18" s="101">
        <v>124</v>
      </c>
      <c r="BD18" s="102">
        <v>0.29032258064516131</v>
      </c>
      <c r="BE18" s="102">
        <v>0.25806451612903225</v>
      </c>
      <c r="BF18" s="101">
        <v>78</v>
      </c>
      <c r="BG18" s="101">
        <v>347</v>
      </c>
      <c r="BH18" s="102">
        <v>0.22478386167146974</v>
      </c>
      <c r="BI18" s="101">
        <v>69</v>
      </c>
      <c r="BJ18" s="102">
        <v>0.47826086956521741</v>
      </c>
      <c r="BK18" s="102">
        <v>0.70005882847298095</v>
      </c>
      <c r="BL18" s="103">
        <v>16</v>
      </c>
      <c r="BM18" s="102">
        <v>0.44094488188976377</v>
      </c>
      <c r="BN18" s="102">
        <v>0.76923076923076927</v>
      </c>
      <c r="BO18" s="100">
        <v>11729.45945945946</v>
      </c>
      <c r="BP18" s="100">
        <v>11604.405228758171</v>
      </c>
      <c r="BQ18" s="100">
        <v>12327.375</v>
      </c>
      <c r="BR18" s="104">
        <v>0.59485530546623799</v>
      </c>
    </row>
    <row r="19" spans="1:70" x14ac:dyDescent="0.2">
      <c r="A19" s="99" t="s">
        <v>135</v>
      </c>
      <c r="B19" s="99" t="s">
        <v>136</v>
      </c>
      <c r="C19" s="99" t="s">
        <v>137</v>
      </c>
      <c r="D19" s="99"/>
      <c r="E19" s="99" t="s">
        <v>123</v>
      </c>
      <c r="F19" s="99" t="s">
        <v>138</v>
      </c>
      <c r="G19" s="99" t="s">
        <v>93</v>
      </c>
      <c r="H19" s="16" t="s">
        <v>66</v>
      </c>
      <c r="I19" s="99" t="s">
        <v>67</v>
      </c>
      <c r="J19" s="100">
        <v>2916</v>
      </c>
      <c r="K19" s="101">
        <v>3981</v>
      </c>
      <c r="L19" s="102">
        <v>2.1853805576488319E-2</v>
      </c>
      <c r="M19" s="102">
        <v>0.77543330821401657</v>
      </c>
      <c r="N19" s="102">
        <v>0.16001004772670183</v>
      </c>
      <c r="O19" s="102">
        <v>3.8934940969605626E-2</v>
      </c>
      <c r="P19" s="102">
        <v>3.7678975131876413E-3</v>
      </c>
      <c r="Q19" s="101">
        <v>734</v>
      </c>
      <c r="R19" s="102">
        <v>4.4959128065395093E-2</v>
      </c>
      <c r="S19" s="102">
        <v>0.76158038147138962</v>
      </c>
      <c r="T19" s="102">
        <v>0.13215258855585832</v>
      </c>
      <c r="U19" s="102">
        <v>2.0435967302452316E-2</v>
      </c>
      <c r="V19" s="102">
        <v>4.0871934604904632E-2</v>
      </c>
      <c r="W19" s="33">
        <v>-0.14072954888840924</v>
      </c>
      <c r="X19" s="102">
        <v>0.78447626224566691</v>
      </c>
      <c r="Y19" s="102">
        <v>0.21552373775433309</v>
      </c>
      <c r="Z19" s="102">
        <v>0.73926149208741521</v>
      </c>
      <c r="AA19" s="102">
        <v>0.26073850791258479</v>
      </c>
      <c r="AB19" s="102">
        <v>0.27557464006062138</v>
      </c>
      <c r="AC19" s="102">
        <v>0.60939462446621451</v>
      </c>
      <c r="AD19" s="102">
        <v>0.84745762711864403</v>
      </c>
      <c r="AE19" s="102">
        <v>0.40466101694915252</v>
      </c>
      <c r="AF19" s="102">
        <v>0.4364406779661017</v>
      </c>
      <c r="AG19" s="102">
        <v>0.29963898916967507</v>
      </c>
      <c r="AH19" s="102">
        <v>0.13084112149532709</v>
      </c>
      <c r="AI19" s="102">
        <v>0.29910714285714285</v>
      </c>
      <c r="AJ19" s="102">
        <v>0.24157303370786518</v>
      </c>
      <c r="AK19" s="102">
        <v>0.36609336609336607</v>
      </c>
      <c r="AL19" s="102">
        <v>0.28828828828828829</v>
      </c>
      <c r="AM19" s="102">
        <v>0.90681003584229392</v>
      </c>
      <c r="AN19" s="102">
        <v>0.31899641577060933</v>
      </c>
      <c r="AO19" s="102">
        <v>0.30107526881720431</v>
      </c>
      <c r="AP19" s="102">
        <v>0.28673835125448027</v>
      </c>
      <c r="AQ19" s="102">
        <v>0.89864864864864868</v>
      </c>
      <c r="AR19" s="102">
        <v>0.71283783783783783</v>
      </c>
      <c r="AS19" s="102">
        <v>7.0945945945945943E-2</v>
      </c>
      <c r="AT19" s="102">
        <v>0.11486486486486487</v>
      </c>
      <c r="AU19" s="103">
        <v>4</v>
      </c>
      <c r="AV19" s="103">
        <v>78</v>
      </c>
      <c r="AW19" s="101">
        <v>292</v>
      </c>
      <c r="AX19" s="102">
        <v>0.26712328767123289</v>
      </c>
      <c r="AY19" s="102">
        <v>0.20205479452054795</v>
      </c>
      <c r="AZ19" s="101">
        <v>186</v>
      </c>
      <c r="BA19" s="102">
        <v>0.41397849462365593</v>
      </c>
      <c r="BB19" s="102">
        <v>0.38172043010752688</v>
      </c>
      <c r="BC19" s="101">
        <v>157</v>
      </c>
      <c r="BD19" s="102">
        <v>0.37579617834394907</v>
      </c>
      <c r="BE19" s="102">
        <v>0.31847133757961782</v>
      </c>
      <c r="BF19" s="101">
        <v>216</v>
      </c>
      <c r="BG19" s="101">
        <v>856</v>
      </c>
      <c r="BH19" s="102">
        <v>0.25233644859813081</v>
      </c>
      <c r="BI19" s="101">
        <v>138</v>
      </c>
      <c r="BJ19" s="102">
        <v>0.55072463768115942</v>
      </c>
      <c r="BK19" s="102">
        <v>0.80377816163769344</v>
      </c>
      <c r="BL19" s="103">
        <v>19</v>
      </c>
      <c r="BM19" s="102">
        <v>0.24413145539906103</v>
      </c>
      <c r="BN19" s="102">
        <v>0.52830188679245282</v>
      </c>
      <c r="BO19" s="100">
        <v>12643.097222222223</v>
      </c>
      <c r="BP19" s="100">
        <v>12982.45806451613</v>
      </c>
      <c r="BQ19" s="100">
        <v>11780.786885245901</v>
      </c>
      <c r="BR19" s="104">
        <v>0.30635838150289019</v>
      </c>
    </row>
    <row r="20" spans="1:70" x14ac:dyDescent="0.2">
      <c r="A20" s="99" t="s">
        <v>139</v>
      </c>
      <c r="B20" s="99" t="s">
        <v>140</v>
      </c>
      <c r="C20" s="99" t="s">
        <v>141</v>
      </c>
      <c r="D20" s="99"/>
      <c r="E20" s="99" t="s">
        <v>123</v>
      </c>
      <c r="F20" s="99" t="s">
        <v>142</v>
      </c>
      <c r="G20" s="99" t="s">
        <v>93</v>
      </c>
      <c r="H20" s="16" t="s">
        <v>66</v>
      </c>
      <c r="I20" s="99" t="s">
        <v>67</v>
      </c>
      <c r="J20" s="100">
        <v>1773</v>
      </c>
      <c r="K20" s="101">
        <v>4961</v>
      </c>
      <c r="L20" s="102">
        <v>0.16448296714372102</v>
      </c>
      <c r="M20" s="102">
        <v>0.37190082644628097</v>
      </c>
      <c r="N20" s="102">
        <v>0.37694013303769403</v>
      </c>
      <c r="O20" s="102">
        <v>8.6676073372303972E-2</v>
      </c>
      <c r="P20" s="93" t="s">
        <v>68</v>
      </c>
      <c r="Q20" s="101">
        <v>868</v>
      </c>
      <c r="R20" s="102">
        <v>0.16705069124423963</v>
      </c>
      <c r="S20" s="102">
        <v>0.36635944700460832</v>
      </c>
      <c r="T20" s="102">
        <v>0.40552995391705071</v>
      </c>
      <c r="U20" s="102">
        <v>6.1059907834101382E-2</v>
      </c>
      <c r="V20" s="102">
        <v>0</v>
      </c>
      <c r="W20" s="33">
        <v>6.1630644125829234E-2</v>
      </c>
      <c r="X20" s="102">
        <v>0.72445071558153595</v>
      </c>
      <c r="Y20" s="102">
        <v>0.27554928441846405</v>
      </c>
      <c r="Z20" s="102">
        <v>0.71296109655311424</v>
      </c>
      <c r="AA20" s="102">
        <v>0.28703890344688571</v>
      </c>
      <c r="AB20" s="102">
        <v>0.2709634255129349</v>
      </c>
      <c r="AC20" s="102">
        <v>0.32553920580528117</v>
      </c>
      <c r="AD20" s="102">
        <v>0.89981785063752273</v>
      </c>
      <c r="AE20" s="102">
        <v>0.4663023679417122</v>
      </c>
      <c r="AF20" s="102">
        <v>0.54280510018214934</v>
      </c>
      <c r="AG20" s="102">
        <v>0.38764044943820225</v>
      </c>
      <c r="AH20" s="102">
        <v>0.25247524752475248</v>
      </c>
      <c r="AI20" s="102">
        <v>0.42424242424242425</v>
      </c>
      <c r="AJ20" s="102">
        <v>0.28463476070528965</v>
      </c>
      <c r="AK20" s="102">
        <v>0.44745762711864406</v>
      </c>
      <c r="AL20" s="102">
        <v>0.34761904761904761</v>
      </c>
      <c r="AM20" s="102">
        <v>0.89010989010989006</v>
      </c>
      <c r="AN20" s="102">
        <v>0.29120879120879123</v>
      </c>
      <c r="AO20" s="102">
        <v>0.22252747252747251</v>
      </c>
      <c r="AP20" s="102">
        <v>0.37637362637362637</v>
      </c>
      <c r="AQ20" s="102">
        <v>0.88921282798833823</v>
      </c>
      <c r="AR20" s="102">
        <v>0.69679300291545188</v>
      </c>
      <c r="AS20" s="102">
        <v>3.4985422740524783E-2</v>
      </c>
      <c r="AT20" s="102">
        <v>0.15743440233236153</v>
      </c>
      <c r="AU20" s="103">
        <v>3.3</v>
      </c>
      <c r="AV20" s="103">
        <v>71</v>
      </c>
      <c r="AW20" s="101">
        <v>273</v>
      </c>
      <c r="AX20" s="102">
        <v>0.67399267399267404</v>
      </c>
      <c r="AY20" s="102">
        <v>0.53479853479853479</v>
      </c>
      <c r="AZ20" s="101">
        <v>140</v>
      </c>
      <c r="BA20" s="102">
        <v>0.75714285714285712</v>
      </c>
      <c r="BB20" s="102">
        <v>0.70714285714285718</v>
      </c>
      <c r="BC20" s="101">
        <v>30</v>
      </c>
      <c r="BD20" s="102">
        <v>0.46666666666666667</v>
      </c>
      <c r="BE20" s="102">
        <v>0.6</v>
      </c>
      <c r="BF20" s="101">
        <v>92</v>
      </c>
      <c r="BG20" s="101">
        <v>501</v>
      </c>
      <c r="BH20" s="102">
        <v>0.18363273453093812</v>
      </c>
      <c r="BI20" s="101">
        <v>231</v>
      </c>
      <c r="BJ20" s="102">
        <v>0.36796536796536794</v>
      </c>
      <c r="BK20" s="102">
        <v>0.62002451110992696</v>
      </c>
      <c r="BL20" s="103">
        <v>19</v>
      </c>
      <c r="BM20" s="102">
        <v>0.328125</v>
      </c>
      <c r="BN20" s="102">
        <v>0.5</v>
      </c>
      <c r="BO20" s="100">
        <v>12776.631205673759</v>
      </c>
      <c r="BP20" s="100">
        <v>12585.244680851063</v>
      </c>
      <c r="BQ20" s="100">
        <v>13159.404255319148</v>
      </c>
      <c r="BR20" s="104">
        <v>0.17028985507246377</v>
      </c>
    </row>
    <row r="21" spans="1:70" x14ac:dyDescent="0.2">
      <c r="A21" s="99" t="s">
        <v>143</v>
      </c>
      <c r="B21" s="99" t="s">
        <v>144</v>
      </c>
      <c r="C21" s="99" t="s">
        <v>145</v>
      </c>
      <c r="D21" s="99"/>
      <c r="E21" s="99" t="s">
        <v>75</v>
      </c>
      <c r="F21" s="99" t="s">
        <v>146</v>
      </c>
      <c r="G21" s="99" t="s">
        <v>65</v>
      </c>
      <c r="H21" s="99" t="s">
        <v>115</v>
      </c>
      <c r="I21" s="99" t="s">
        <v>81</v>
      </c>
      <c r="J21" s="100">
        <v>1910</v>
      </c>
      <c r="K21" s="101">
        <v>36296</v>
      </c>
      <c r="L21" s="102">
        <v>0.14139299096319152</v>
      </c>
      <c r="M21" s="102">
        <v>0.22534163544192198</v>
      </c>
      <c r="N21" s="102">
        <v>0.40720740577474102</v>
      </c>
      <c r="O21" s="102">
        <v>0.20911395195062818</v>
      </c>
      <c r="P21" s="102">
        <v>1.6944015869517302E-2</v>
      </c>
      <c r="Q21" s="101">
        <v>6729</v>
      </c>
      <c r="R21" s="102">
        <v>0.12186060335859712</v>
      </c>
      <c r="S21" s="102">
        <v>0.21266161390994204</v>
      </c>
      <c r="T21" s="102">
        <v>0.45147867439441225</v>
      </c>
      <c r="U21" s="102">
        <v>0.17090206568583741</v>
      </c>
      <c r="V21" s="102">
        <v>4.3097042651211177E-2</v>
      </c>
      <c r="W21" s="33">
        <v>0.10503562077574134</v>
      </c>
      <c r="X21" s="102">
        <v>0.75727352876350007</v>
      </c>
      <c r="Y21" s="102">
        <v>0.2427264712364999</v>
      </c>
      <c r="Z21" s="102">
        <v>0.64348688560722944</v>
      </c>
      <c r="AA21" s="102">
        <v>0.35651311439277056</v>
      </c>
      <c r="AB21" s="102">
        <v>0.16019331119544591</v>
      </c>
      <c r="AC21" s="102">
        <v>0.288130923517743</v>
      </c>
      <c r="AD21" s="102">
        <v>0.91124744376278122</v>
      </c>
      <c r="AE21" s="102">
        <v>0.52924335378323106</v>
      </c>
      <c r="AF21" s="102">
        <v>0.57096114519427399</v>
      </c>
      <c r="AG21" s="102">
        <v>0.26232052774544046</v>
      </c>
      <c r="AH21" s="102">
        <v>0.17151848937844216</v>
      </c>
      <c r="AI21" s="102">
        <v>0.3357717629846379</v>
      </c>
      <c r="AJ21" s="102">
        <v>0.16442268461852305</v>
      </c>
      <c r="AK21" s="102">
        <v>0.52299052299052295</v>
      </c>
      <c r="AL21" s="102">
        <v>0.29604772557792691</v>
      </c>
      <c r="AM21" s="102">
        <v>0.9250960307298336</v>
      </c>
      <c r="AN21" s="102">
        <v>0.28617157490396927</v>
      </c>
      <c r="AO21" s="102">
        <v>0.24423815620998721</v>
      </c>
      <c r="AP21" s="102">
        <v>0.39468629961587709</v>
      </c>
      <c r="AQ21" s="102">
        <v>0.92273485269594224</v>
      </c>
      <c r="AR21" s="102">
        <v>0.4441356309060589</v>
      </c>
      <c r="AS21" s="102">
        <v>0.15341856586992775</v>
      </c>
      <c r="AT21" s="102">
        <v>0.32518065591995554</v>
      </c>
      <c r="AU21" s="103">
        <v>3.5</v>
      </c>
      <c r="AV21" s="103">
        <v>82</v>
      </c>
      <c r="AW21" s="101">
        <v>2143</v>
      </c>
      <c r="AX21" s="102">
        <v>0.38730751283247783</v>
      </c>
      <c r="AY21" s="102">
        <v>0.31311245916938873</v>
      </c>
      <c r="AZ21" s="101">
        <v>1170</v>
      </c>
      <c r="BA21" s="102">
        <v>0.53247863247863247</v>
      </c>
      <c r="BB21" s="102">
        <v>0.55384615384615388</v>
      </c>
      <c r="BC21" s="101">
        <v>543</v>
      </c>
      <c r="BD21" s="102">
        <v>0.4585635359116022</v>
      </c>
      <c r="BE21" s="102">
        <v>0.48434622467771637</v>
      </c>
      <c r="BF21" s="101">
        <v>1877</v>
      </c>
      <c r="BG21" s="101">
        <v>5823</v>
      </c>
      <c r="BH21" s="102">
        <v>0.32234243517087413</v>
      </c>
      <c r="BI21" s="101">
        <v>1551</v>
      </c>
      <c r="BJ21" s="102">
        <v>0.54029658284977433</v>
      </c>
      <c r="BK21" s="102">
        <v>0.79862294749987339</v>
      </c>
      <c r="BL21" s="103">
        <v>18</v>
      </c>
      <c r="BM21" s="102">
        <v>0.18244575936883628</v>
      </c>
      <c r="BN21" s="102">
        <v>0.32397959183673469</v>
      </c>
      <c r="BO21" s="100">
        <v>13276.841945288754</v>
      </c>
      <c r="BP21" s="100">
        <v>12633.765276430649</v>
      </c>
      <c r="BQ21" s="100">
        <v>15603.2</v>
      </c>
      <c r="BR21" s="104">
        <v>0.24693454065270704</v>
      </c>
    </row>
    <row r="22" spans="1:70" x14ac:dyDescent="0.2">
      <c r="A22" s="99" t="s">
        <v>147</v>
      </c>
      <c r="B22" s="99" t="s">
        <v>148</v>
      </c>
      <c r="C22" s="99" t="s">
        <v>149</v>
      </c>
      <c r="D22" s="99" t="s">
        <v>150</v>
      </c>
      <c r="E22" s="99">
        <v>1965</v>
      </c>
      <c r="F22" s="99" t="s">
        <v>151</v>
      </c>
      <c r="G22" s="99" t="s">
        <v>65</v>
      </c>
      <c r="H22" s="16" t="s">
        <v>66</v>
      </c>
      <c r="I22" s="99" t="s">
        <v>67</v>
      </c>
      <c r="J22" s="100">
        <v>2370</v>
      </c>
      <c r="K22" s="101">
        <v>61536</v>
      </c>
      <c r="L22" s="102">
        <v>0.19780291211648465</v>
      </c>
      <c r="M22" s="102">
        <v>0.47630655226209051</v>
      </c>
      <c r="N22" s="102">
        <v>0.13444162766510662</v>
      </c>
      <c r="O22" s="102">
        <v>0.10215158606344253</v>
      </c>
      <c r="P22" s="102">
        <v>8.9297321892875717E-2</v>
      </c>
      <c r="Q22" s="101">
        <v>11836</v>
      </c>
      <c r="R22" s="102">
        <v>0.18393038188577221</v>
      </c>
      <c r="S22" s="102">
        <v>0.48960797566745523</v>
      </c>
      <c r="T22" s="102">
        <v>0.15537343697195</v>
      </c>
      <c r="U22" s="102">
        <v>0.10045623521459952</v>
      </c>
      <c r="V22" s="102">
        <v>7.0631970260223054E-2</v>
      </c>
      <c r="W22" s="33">
        <v>-0.15609314572533531</v>
      </c>
      <c r="X22" s="102">
        <v>0.83229329173166922</v>
      </c>
      <c r="Y22" s="102">
        <v>0.16770670826833073</v>
      </c>
      <c r="Z22" s="102">
        <v>0.88544916796671869</v>
      </c>
      <c r="AA22" s="102">
        <v>0.11455083203328133</v>
      </c>
      <c r="AB22" s="102">
        <v>0.22007452655221113</v>
      </c>
      <c r="AC22" s="102">
        <v>0.28948907956318254</v>
      </c>
      <c r="AD22" s="102">
        <v>0.84967177242888403</v>
      </c>
      <c r="AE22" s="102">
        <v>0.39299781181619253</v>
      </c>
      <c r="AF22" s="102">
        <v>0.46542669584245078</v>
      </c>
      <c r="AG22" s="102">
        <v>0.23779351472232577</v>
      </c>
      <c r="AH22" s="102">
        <v>0.15016900048285853</v>
      </c>
      <c r="AI22" s="102">
        <v>0.27961072869689058</v>
      </c>
      <c r="AJ22" s="102">
        <v>0.20508644450012528</v>
      </c>
      <c r="AK22" s="102">
        <v>0.39325842696629215</v>
      </c>
      <c r="AL22" s="102">
        <v>0.27646683673469385</v>
      </c>
      <c r="AM22" s="102">
        <v>0.90222705051602392</v>
      </c>
      <c r="AN22" s="102">
        <v>0.3114249502082202</v>
      </c>
      <c r="AO22" s="102">
        <v>0.25511497374615244</v>
      </c>
      <c r="AP22" s="102">
        <v>0.33568712656165128</v>
      </c>
      <c r="AQ22" s="102">
        <v>0.8582130965593785</v>
      </c>
      <c r="AR22" s="102">
        <v>0.56381798002219752</v>
      </c>
      <c r="AS22" s="102">
        <v>0.10654827968923418</v>
      </c>
      <c r="AT22" s="102">
        <v>0.18784683684794673</v>
      </c>
      <c r="AU22" s="103">
        <v>3.6</v>
      </c>
      <c r="AV22" s="103">
        <v>73</v>
      </c>
      <c r="AW22" s="101">
        <v>5895</v>
      </c>
      <c r="AX22" s="102">
        <v>0.33842239185750639</v>
      </c>
      <c r="AY22" s="102">
        <v>0.26581849024597115</v>
      </c>
      <c r="AZ22" s="101">
        <v>4710</v>
      </c>
      <c r="BA22" s="102">
        <v>0.52972399150743099</v>
      </c>
      <c r="BB22" s="102">
        <v>0.50318471337579618</v>
      </c>
      <c r="BC22" s="101">
        <v>4388</v>
      </c>
      <c r="BD22" s="102">
        <v>0.48222424794895169</v>
      </c>
      <c r="BE22" s="102">
        <v>0.4441659070191431</v>
      </c>
      <c r="BF22" s="101">
        <v>2171</v>
      </c>
      <c r="BG22" s="101">
        <v>9260</v>
      </c>
      <c r="BH22" s="102">
        <v>0.23444924406047515</v>
      </c>
      <c r="BI22" s="101">
        <v>2350</v>
      </c>
      <c r="BJ22" s="102">
        <v>0.44425531914893618</v>
      </c>
      <c r="BK22" s="102">
        <v>0.76340025932183408</v>
      </c>
      <c r="BL22" s="103">
        <v>23</v>
      </c>
      <c r="BM22" s="102">
        <v>0.18778026905829595</v>
      </c>
      <c r="BN22" s="102">
        <v>0.3941299790356394</v>
      </c>
      <c r="BO22" s="100">
        <v>16067.105466593042</v>
      </c>
      <c r="BP22" s="100">
        <v>15645.122767857143</v>
      </c>
      <c r="BQ22" s="100">
        <v>17281.548179871519</v>
      </c>
      <c r="BR22" s="104">
        <v>0.18983478901399559</v>
      </c>
    </row>
    <row r="23" spans="1:70" x14ac:dyDescent="0.2">
      <c r="A23" s="99" t="s">
        <v>152</v>
      </c>
      <c r="B23" s="99" t="s">
        <v>153</v>
      </c>
      <c r="C23" s="99" t="s">
        <v>154</v>
      </c>
      <c r="D23" s="99"/>
      <c r="E23" s="99" t="s">
        <v>155</v>
      </c>
      <c r="F23" s="99" t="s">
        <v>156</v>
      </c>
      <c r="G23" s="99" t="s">
        <v>99</v>
      </c>
      <c r="H23" s="16" t="s">
        <v>66</v>
      </c>
      <c r="I23" s="99" t="s">
        <v>81</v>
      </c>
      <c r="J23" s="100">
        <v>3440</v>
      </c>
      <c r="K23" s="101">
        <v>9720</v>
      </c>
      <c r="L23" s="102">
        <v>2.2530864197530864E-2</v>
      </c>
      <c r="M23" s="102">
        <v>0.71100823045267492</v>
      </c>
      <c r="N23" s="102">
        <v>0.18878600823045266</v>
      </c>
      <c r="O23" s="102">
        <v>4.5370370370370373E-2</v>
      </c>
      <c r="P23" s="102">
        <v>3.2304526748971191E-2</v>
      </c>
      <c r="Q23" s="101">
        <v>1633</v>
      </c>
      <c r="R23" s="102">
        <v>3.1843233312921007E-2</v>
      </c>
      <c r="S23" s="102">
        <v>0.71402327005511323</v>
      </c>
      <c r="T23" s="102">
        <v>0.19902020820575628</v>
      </c>
      <c r="U23" s="102">
        <v>5.2051439069197798E-2</v>
      </c>
      <c r="V23" s="102">
        <v>3.0618493570116348E-3</v>
      </c>
      <c r="W23" s="33">
        <v>-0.1809218842167355</v>
      </c>
      <c r="X23" s="102">
        <v>0.83816872427983535</v>
      </c>
      <c r="Y23" s="102">
        <v>0.16183127572016462</v>
      </c>
      <c r="Z23" s="102">
        <v>0.65545267489711934</v>
      </c>
      <c r="AA23" s="102">
        <v>0.34454732510288066</v>
      </c>
      <c r="AB23" s="102">
        <v>0.32503856041131107</v>
      </c>
      <c r="AC23" s="102">
        <v>0.28415637860082305</v>
      </c>
      <c r="AD23" s="102">
        <v>0.93128834355828216</v>
      </c>
      <c r="AE23" s="102">
        <v>0.48343558282208587</v>
      </c>
      <c r="AF23" s="102">
        <v>0.51533742331288346</v>
      </c>
      <c r="AG23" s="102">
        <v>0.18518518518518517</v>
      </c>
      <c r="AH23" s="102">
        <v>8.9694656488549615E-2</v>
      </c>
      <c r="AI23" s="102">
        <v>0.22181146025878004</v>
      </c>
      <c r="AJ23" s="102">
        <v>0.10300429184549356</v>
      </c>
      <c r="AK23" s="102">
        <v>0.318</v>
      </c>
      <c r="AL23" s="102">
        <v>0.1655359565807327</v>
      </c>
      <c r="AM23" s="102">
        <v>0.87675507020280807</v>
      </c>
      <c r="AN23" s="102">
        <v>0.39157566302652108</v>
      </c>
      <c r="AO23" s="102">
        <v>0.19188767550702029</v>
      </c>
      <c r="AP23" s="102">
        <v>0.29329173166926675</v>
      </c>
      <c r="AQ23" s="102">
        <v>0.89617486338797814</v>
      </c>
      <c r="AR23" s="102">
        <v>0.69180327868852454</v>
      </c>
      <c r="AS23" s="102">
        <v>6.0109289617486336E-2</v>
      </c>
      <c r="AT23" s="102">
        <v>0.14426229508196722</v>
      </c>
      <c r="AU23" s="103">
        <v>5</v>
      </c>
      <c r="AV23" s="103">
        <v>92</v>
      </c>
      <c r="AW23" s="101">
        <v>509</v>
      </c>
      <c r="AX23" s="102">
        <v>0.26915520628683692</v>
      </c>
      <c r="AY23" s="102">
        <v>0.206286836935167</v>
      </c>
      <c r="AZ23" s="101">
        <v>276</v>
      </c>
      <c r="BA23" s="102">
        <v>0.31521739130434784</v>
      </c>
      <c r="BB23" s="102">
        <v>0.32608695652173914</v>
      </c>
      <c r="BC23" s="101">
        <v>148</v>
      </c>
      <c r="BD23" s="102">
        <v>0.24324324324324326</v>
      </c>
      <c r="BE23" s="102">
        <v>0.19594594594594594</v>
      </c>
      <c r="BF23" s="101">
        <v>127</v>
      </c>
      <c r="BG23" s="101">
        <v>1272</v>
      </c>
      <c r="BH23" s="102">
        <v>9.984276729559749E-2</v>
      </c>
      <c r="BI23" s="101">
        <v>470</v>
      </c>
      <c r="BJ23" s="102">
        <v>0.5</v>
      </c>
      <c r="BK23" s="102">
        <v>0.75666523464153046</v>
      </c>
      <c r="BL23" s="103">
        <v>18</v>
      </c>
      <c r="BM23" s="102">
        <v>0.14184397163120568</v>
      </c>
      <c r="BN23" s="102">
        <v>0.25</v>
      </c>
      <c r="BO23" s="100">
        <v>12100.950867052023</v>
      </c>
      <c r="BP23" s="100">
        <v>11169.062992125984</v>
      </c>
      <c r="BQ23" s="100">
        <v>14673.771739130434</v>
      </c>
      <c r="BR23" s="104">
        <v>0.26100151745068284</v>
      </c>
    </row>
    <row r="24" spans="1:70" x14ac:dyDescent="0.2">
      <c r="A24" s="99" t="s">
        <v>157</v>
      </c>
      <c r="B24" s="99" t="s">
        <v>158</v>
      </c>
      <c r="C24" s="99" t="s">
        <v>159</v>
      </c>
      <c r="D24" s="99"/>
      <c r="E24" s="99" t="s">
        <v>160</v>
      </c>
      <c r="F24" s="99" t="s">
        <v>161</v>
      </c>
      <c r="G24" s="99" t="s">
        <v>65</v>
      </c>
      <c r="H24" s="16" t="s">
        <v>66</v>
      </c>
      <c r="I24" s="99" t="s">
        <v>67</v>
      </c>
      <c r="J24" s="100">
        <v>4080</v>
      </c>
      <c r="K24" s="101">
        <v>24683</v>
      </c>
      <c r="L24" s="102">
        <v>1.70562735485962E-2</v>
      </c>
      <c r="M24" s="102">
        <v>0.81594619778795119</v>
      </c>
      <c r="N24" s="102">
        <v>4.5699469270348014E-2</v>
      </c>
      <c r="O24" s="102">
        <v>0.11485637888425232</v>
      </c>
      <c r="P24" s="102">
        <v>6.4416805088522468E-3</v>
      </c>
      <c r="Q24" s="101">
        <v>4114</v>
      </c>
      <c r="R24" s="102">
        <v>1.7015070491006319E-2</v>
      </c>
      <c r="S24" s="102">
        <v>0.85950413223140498</v>
      </c>
      <c r="T24" s="102">
        <v>5.3719008264462811E-2</v>
      </c>
      <c r="U24" s="102">
        <v>5.4691298006806027E-2</v>
      </c>
      <c r="V24" s="102">
        <v>1.5070491006319884E-2</v>
      </c>
      <c r="W24" s="33">
        <v>-0.12598704011897596</v>
      </c>
      <c r="X24" s="102">
        <v>0.77547299760969091</v>
      </c>
      <c r="Y24" s="102">
        <v>0.22452700239030912</v>
      </c>
      <c r="Z24" s="102">
        <v>0.82708746910829312</v>
      </c>
      <c r="AA24" s="102">
        <v>0.17291253089170686</v>
      </c>
      <c r="AB24" s="102">
        <v>0.35410202308551569</v>
      </c>
      <c r="AC24" s="102">
        <v>0.37815500546935138</v>
      </c>
      <c r="AD24" s="102">
        <v>0.80472103004291851</v>
      </c>
      <c r="AE24" s="102">
        <v>0.26877682403433478</v>
      </c>
      <c r="AF24" s="102">
        <v>0.37339055793991416</v>
      </c>
      <c r="AG24" s="102">
        <v>0.23581213307240703</v>
      </c>
      <c r="AH24" s="102">
        <v>0.129764801297648</v>
      </c>
      <c r="AI24" s="102">
        <v>0.27162756598240467</v>
      </c>
      <c r="AJ24" s="102">
        <v>0.15870646766169155</v>
      </c>
      <c r="AK24" s="102">
        <v>0.39681774349083898</v>
      </c>
      <c r="AL24" s="102">
        <v>0.21731820092475831</v>
      </c>
      <c r="AM24" s="102">
        <v>0.85584415584415585</v>
      </c>
      <c r="AN24" s="102">
        <v>0.23593073593073594</v>
      </c>
      <c r="AO24" s="102">
        <v>0.25151515151515152</v>
      </c>
      <c r="AP24" s="102">
        <v>0.36839826839826839</v>
      </c>
      <c r="AQ24" s="102">
        <v>0.88579017264276227</v>
      </c>
      <c r="AR24" s="102">
        <v>0.66401062416998669</v>
      </c>
      <c r="AS24" s="102">
        <v>8.233731739707835E-2</v>
      </c>
      <c r="AT24" s="102">
        <v>0.1394422310756972</v>
      </c>
      <c r="AU24" s="103">
        <v>3.7</v>
      </c>
      <c r="AV24" s="103">
        <v>74</v>
      </c>
      <c r="AW24" s="101">
        <v>1442</v>
      </c>
      <c r="AX24" s="102">
        <v>0.39251040221914008</v>
      </c>
      <c r="AY24" s="102">
        <v>0.34674063800277394</v>
      </c>
      <c r="AZ24" s="101">
        <v>668</v>
      </c>
      <c r="BA24" s="102">
        <v>0.64221556886227549</v>
      </c>
      <c r="BB24" s="102">
        <v>0.5913173652694611</v>
      </c>
      <c r="BC24" s="101">
        <v>368</v>
      </c>
      <c r="BD24" s="102">
        <v>0.4891304347826087</v>
      </c>
      <c r="BE24" s="102">
        <v>0.42391304347826086</v>
      </c>
      <c r="BF24" s="101">
        <v>1014</v>
      </c>
      <c r="BG24" s="101">
        <v>4145</v>
      </c>
      <c r="BH24" s="102">
        <v>0.24463208685162846</v>
      </c>
      <c r="BI24" s="101">
        <v>1113</v>
      </c>
      <c r="BJ24" s="102">
        <v>0.44654088050314467</v>
      </c>
      <c r="BK24" s="102">
        <v>0.71373438328946959</v>
      </c>
      <c r="BL24" s="103">
        <v>18</v>
      </c>
      <c r="BM24" s="102">
        <v>0.19642857142857142</v>
      </c>
      <c r="BN24" s="102">
        <v>0.31942446043165468</v>
      </c>
      <c r="BO24" s="100">
        <v>12587.139745916515</v>
      </c>
      <c r="BP24" s="100">
        <v>11960.128329297821</v>
      </c>
      <c r="BQ24" s="100">
        <v>14463.630434782608</v>
      </c>
      <c r="BR24" s="104">
        <v>0.1525</v>
      </c>
    </row>
    <row r="25" spans="1:70" x14ac:dyDescent="0.2">
      <c r="A25" s="99" t="s">
        <v>162</v>
      </c>
      <c r="B25" s="99" t="s">
        <v>163</v>
      </c>
      <c r="C25" s="99" t="s">
        <v>164</v>
      </c>
      <c r="D25" s="99"/>
      <c r="E25" s="99" t="s">
        <v>91</v>
      </c>
      <c r="F25" s="99" t="s">
        <v>165</v>
      </c>
      <c r="G25" s="99" t="s">
        <v>134</v>
      </c>
      <c r="H25" s="16" t="s">
        <v>66</v>
      </c>
      <c r="I25" s="99" t="s">
        <v>67</v>
      </c>
      <c r="J25" s="100">
        <v>3712</v>
      </c>
      <c r="K25" s="101">
        <v>1755</v>
      </c>
      <c r="L25" s="102">
        <v>2.2222222222222223E-2</v>
      </c>
      <c r="M25" s="102">
        <v>0.45185185185185184</v>
      </c>
      <c r="N25" s="102">
        <v>0.36068376068376068</v>
      </c>
      <c r="O25" s="102">
        <v>0.14700854700854701</v>
      </c>
      <c r="P25" s="102">
        <v>1.8233618233618232E-2</v>
      </c>
      <c r="Q25" s="101">
        <v>286</v>
      </c>
      <c r="R25" s="102">
        <v>6.993006993006993E-3</v>
      </c>
      <c r="S25" s="102">
        <v>0.40209790209790208</v>
      </c>
      <c r="T25" s="102">
        <v>0.43356643356643354</v>
      </c>
      <c r="U25" s="102">
        <v>0.11888111888111888</v>
      </c>
      <c r="V25" s="102">
        <v>3.8461538461538464E-2</v>
      </c>
      <c r="W25" s="33">
        <v>0.20867768595041322</v>
      </c>
      <c r="X25" s="102">
        <v>0.63817663817663817</v>
      </c>
      <c r="Y25" s="102">
        <v>0.36182336182336183</v>
      </c>
      <c r="Z25" s="102">
        <v>0.83988603988603994</v>
      </c>
      <c r="AA25" s="102">
        <v>0.16011396011396012</v>
      </c>
      <c r="AB25" s="102">
        <v>0.20927467300832342</v>
      </c>
      <c r="AC25" s="102">
        <v>0.64273504273504278</v>
      </c>
      <c r="AD25" s="102">
        <v>0.81818181818181823</v>
      </c>
      <c r="AE25" s="102">
        <v>0.36363636363636365</v>
      </c>
      <c r="AF25" s="102">
        <v>0.46022727272727271</v>
      </c>
      <c r="AG25" s="102">
        <v>0.3632075471698113</v>
      </c>
      <c r="AH25" s="102">
        <v>0.20930232558139536</v>
      </c>
      <c r="AI25" s="102">
        <v>0.37058823529411766</v>
      </c>
      <c r="AJ25" s="102">
        <v>0.21276595744680851</v>
      </c>
      <c r="AK25" s="102">
        <v>0.47222222222222221</v>
      </c>
      <c r="AL25" s="102">
        <v>0.3</v>
      </c>
      <c r="AM25" s="102">
        <v>0.92105263157894735</v>
      </c>
      <c r="AN25" s="102">
        <v>0.25438596491228072</v>
      </c>
      <c r="AO25" s="102">
        <v>0.41228070175438597</v>
      </c>
      <c r="AP25" s="102">
        <v>0.25438596491228072</v>
      </c>
      <c r="AQ25" s="102">
        <v>0.83620689655172409</v>
      </c>
      <c r="AR25" s="102">
        <v>0.60344827586206895</v>
      </c>
      <c r="AS25" s="102">
        <v>5.1724137931034482E-2</v>
      </c>
      <c r="AT25" s="102">
        <v>0.18103448275862069</v>
      </c>
      <c r="AU25" s="103">
        <v>2.2000000000000002</v>
      </c>
      <c r="AV25" s="103">
        <v>60</v>
      </c>
      <c r="AW25" s="101">
        <v>179</v>
      </c>
      <c r="AX25" s="102">
        <v>0.43575418994413406</v>
      </c>
      <c r="AY25" s="102">
        <v>0.39106145251396646</v>
      </c>
      <c r="AZ25" s="101">
        <v>143</v>
      </c>
      <c r="BA25" s="102">
        <v>0.45454545454545453</v>
      </c>
      <c r="BB25" s="102">
        <v>0.44755244755244755</v>
      </c>
      <c r="BC25" s="101">
        <v>215</v>
      </c>
      <c r="BD25" s="102">
        <v>0.46511627906976744</v>
      </c>
      <c r="BE25" s="102">
        <v>0.48837209302325579</v>
      </c>
      <c r="BF25" s="101">
        <v>59</v>
      </c>
      <c r="BG25" s="101">
        <v>246</v>
      </c>
      <c r="BH25" s="102">
        <v>0.23983739837398374</v>
      </c>
      <c r="BI25" s="101">
        <v>92</v>
      </c>
      <c r="BJ25" s="102">
        <v>0.30434782608695654</v>
      </c>
      <c r="BK25" s="102">
        <v>0.67189830728322197</v>
      </c>
      <c r="BL25" s="103">
        <v>22</v>
      </c>
      <c r="BM25" s="102">
        <v>0.38674033149171272</v>
      </c>
      <c r="BN25" s="102">
        <v>0.2857142857142857</v>
      </c>
      <c r="BO25" s="100">
        <v>9562.7142857142862</v>
      </c>
      <c r="BP25" s="100">
        <v>9810.5294117647063</v>
      </c>
      <c r="BQ25" s="100">
        <v>8509.5</v>
      </c>
      <c r="BR25" s="104">
        <v>0.15328467153284672</v>
      </c>
    </row>
    <row r="26" spans="1:70" x14ac:dyDescent="0.2">
      <c r="A26" s="99" t="s">
        <v>166</v>
      </c>
      <c r="B26" s="99" t="s">
        <v>167</v>
      </c>
      <c r="C26" s="99" t="s">
        <v>168</v>
      </c>
      <c r="D26" s="99"/>
      <c r="E26" s="99" t="s">
        <v>155</v>
      </c>
      <c r="F26" s="99" t="s">
        <v>169</v>
      </c>
      <c r="G26" s="99" t="s">
        <v>134</v>
      </c>
      <c r="H26" s="16" t="s">
        <v>66</v>
      </c>
      <c r="I26" s="99" t="s">
        <v>81</v>
      </c>
      <c r="J26" s="100">
        <v>2546</v>
      </c>
      <c r="K26" s="101">
        <v>2119</v>
      </c>
      <c r="L26" s="102">
        <v>0.18688060405851817</v>
      </c>
      <c r="M26" s="102">
        <v>0.43039169419537515</v>
      </c>
      <c r="N26" s="102">
        <v>0.29589428975932042</v>
      </c>
      <c r="O26" s="102">
        <v>8.352996696554979E-2</v>
      </c>
      <c r="P26" s="102">
        <v>3.3034450212364322E-3</v>
      </c>
      <c r="Q26" s="101">
        <v>678</v>
      </c>
      <c r="R26" s="102">
        <v>0.14454277286135694</v>
      </c>
      <c r="S26" s="102">
        <v>0.41592920353982299</v>
      </c>
      <c r="T26" s="102">
        <v>0.36873156342182889</v>
      </c>
      <c r="U26" s="102">
        <v>6.637168141592921E-2</v>
      </c>
      <c r="V26" s="102">
        <v>4.4247787610619468E-3</v>
      </c>
      <c r="W26" s="33">
        <v>-0.12546430045398266</v>
      </c>
      <c r="X26" s="102">
        <v>0.66823973572439832</v>
      </c>
      <c r="Y26" s="102">
        <v>0.33176026427560168</v>
      </c>
      <c r="Z26" s="102">
        <v>0.67201510146295418</v>
      </c>
      <c r="AA26" s="102">
        <v>0.32798489853704577</v>
      </c>
      <c r="AB26" s="102">
        <v>0.41658440276406711</v>
      </c>
      <c r="AC26" s="102">
        <v>0.24209532798489855</v>
      </c>
      <c r="AD26" s="102">
        <v>0.79032258064516125</v>
      </c>
      <c r="AE26" s="102">
        <v>0.30107526881720431</v>
      </c>
      <c r="AF26" s="102">
        <v>0.34408602150537637</v>
      </c>
      <c r="AG26" s="102">
        <v>0.2896174863387978</v>
      </c>
      <c r="AH26" s="102">
        <v>0.18446601941747573</v>
      </c>
      <c r="AI26" s="102">
        <v>0.43089430894308944</v>
      </c>
      <c r="AJ26" s="102">
        <v>0.25471698113207547</v>
      </c>
      <c r="AK26" s="102">
        <v>0.5</v>
      </c>
      <c r="AL26" s="102">
        <v>0.34057971014492755</v>
      </c>
      <c r="AM26" s="102">
        <v>0.93333333333333335</v>
      </c>
      <c r="AN26" s="102">
        <v>0.29743589743589743</v>
      </c>
      <c r="AO26" s="102">
        <v>0.25641025641025639</v>
      </c>
      <c r="AP26" s="102">
        <v>0.37948717948717947</v>
      </c>
      <c r="AQ26" s="102">
        <v>0.96619718309859159</v>
      </c>
      <c r="AR26" s="102">
        <v>0.54084507042253516</v>
      </c>
      <c r="AS26" s="102">
        <v>0.11830985915492957</v>
      </c>
      <c r="AT26" s="102">
        <v>0.30704225352112674</v>
      </c>
      <c r="AU26" s="103">
        <v>3.9</v>
      </c>
      <c r="AV26" s="103">
        <v>82</v>
      </c>
      <c r="AW26" s="101">
        <v>152</v>
      </c>
      <c r="AX26" s="102">
        <v>0.54605263157894735</v>
      </c>
      <c r="AY26" s="102">
        <v>0.44736842105263158</v>
      </c>
      <c r="AZ26" s="101">
        <v>80</v>
      </c>
      <c r="BA26" s="102">
        <v>0.61250000000000004</v>
      </c>
      <c r="BB26" s="102">
        <v>0.5625</v>
      </c>
      <c r="BC26" s="101">
        <v>65</v>
      </c>
      <c r="BD26" s="102">
        <v>0.55384615384615388</v>
      </c>
      <c r="BE26" s="102">
        <v>0.47692307692307695</v>
      </c>
      <c r="BF26" s="101">
        <v>64</v>
      </c>
      <c r="BG26" s="101">
        <v>263</v>
      </c>
      <c r="BH26" s="102">
        <v>0.24334600760456274</v>
      </c>
      <c r="BI26" s="101">
        <v>111</v>
      </c>
      <c r="BJ26" s="102">
        <v>0.55855855855855852</v>
      </c>
      <c r="BK26" s="102">
        <v>0.73114109647258818</v>
      </c>
      <c r="BL26" s="103">
        <v>16</v>
      </c>
      <c r="BM26" s="102">
        <v>0.22115384615384615</v>
      </c>
      <c r="BN26" s="102">
        <v>0.41935483870967744</v>
      </c>
      <c r="BO26" s="100">
        <v>19199.854014598539</v>
      </c>
      <c r="BP26" s="100">
        <v>19436.626373626375</v>
      </c>
      <c r="BQ26" s="100">
        <v>18731.456521739132</v>
      </c>
      <c r="BR26" s="104">
        <v>0.26705653021442494</v>
      </c>
    </row>
    <row r="27" spans="1:70" x14ac:dyDescent="0.2">
      <c r="A27" s="99" t="s">
        <v>170</v>
      </c>
      <c r="B27" s="99" t="s">
        <v>171</v>
      </c>
      <c r="C27" s="99" t="s">
        <v>172</v>
      </c>
      <c r="D27" s="99"/>
      <c r="E27" s="99" t="s">
        <v>173</v>
      </c>
      <c r="F27" s="99" t="s">
        <v>174</v>
      </c>
      <c r="G27" s="99" t="s">
        <v>93</v>
      </c>
      <c r="H27" s="99" t="s">
        <v>115</v>
      </c>
      <c r="I27" s="99" t="s">
        <v>81</v>
      </c>
      <c r="J27" s="100">
        <v>2962</v>
      </c>
      <c r="K27" s="101">
        <v>4146</v>
      </c>
      <c r="L27" s="102">
        <v>9.4548962855764598E-2</v>
      </c>
      <c r="M27" s="102">
        <v>0.19874577906415822</v>
      </c>
      <c r="N27" s="102">
        <v>0.62904003859141344</v>
      </c>
      <c r="O27" s="102">
        <v>7.6941630487216597E-2</v>
      </c>
      <c r="P27" s="102">
        <v>7.2358900144717795E-4</v>
      </c>
      <c r="Q27" s="101">
        <v>1005</v>
      </c>
      <c r="R27" s="102">
        <v>0.11144278606965174</v>
      </c>
      <c r="S27" s="102">
        <v>0.16815920398009951</v>
      </c>
      <c r="T27" s="102">
        <v>0.6407960199004975</v>
      </c>
      <c r="U27" s="102">
        <v>7.6616915422885568E-2</v>
      </c>
      <c r="V27" s="102">
        <v>2.9850746268656717E-3</v>
      </c>
      <c r="W27" s="33">
        <v>-3.2212885154061621E-2</v>
      </c>
      <c r="X27" s="102">
        <v>0.68330921369995179</v>
      </c>
      <c r="Y27" s="102">
        <v>0.31669078630004827</v>
      </c>
      <c r="Z27" s="102">
        <v>0.40448625180897252</v>
      </c>
      <c r="AA27" s="102">
        <v>0.59551374819102754</v>
      </c>
      <c r="AB27" s="102">
        <v>0.30286738351254483</v>
      </c>
      <c r="AC27" s="102">
        <v>0.27724945135332846</v>
      </c>
      <c r="AD27" s="102">
        <v>0.84419263456090654</v>
      </c>
      <c r="AE27" s="102">
        <v>0.32861189801699719</v>
      </c>
      <c r="AF27" s="102">
        <v>0.41643059490084988</v>
      </c>
      <c r="AG27" s="102">
        <v>0.3482142857142857</v>
      </c>
      <c r="AH27" s="102">
        <v>0.19565217391304349</v>
      </c>
      <c r="AI27" s="102">
        <v>0.34460887949260044</v>
      </c>
      <c r="AJ27" s="102">
        <v>0.17377049180327869</v>
      </c>
      <c r="AK27" s="102">
        <v>0.37569060773480661</v>
      </c>
      <c r="AL27" s="102">
        <v>0.33532934131736525</v>
      </c>
      <c r="AM27" s="102">
        <v>0.81203007518796988</v>
      </c>
      <c r="AN27" s="102">
        <v>0.41102756892230574</v>
      </c>
      <c r="AO27" s="102">
        <v>0.16040100250626566</v>
      </c>
      <c r="AP27" s="102">
        <v>0.24060150375939848</v>
      </c>
      <c r="AQ27" s="102">
        <v>0.84598698481561818</v>
      </c>
      <c r="AR27" s="102">
        <v>0.55965292841648595</v>
      </c>
      <c r="AS27" s="102">
        <v>8.0260303687635579E-2</v>
      </c>
      <c r="AT27" s="102">
        <v>0.20607375271149675</v>
      </c>
      <c r="AU27" s="103">
        <v>3.4</v>
      </c>
      <c r="AV27" s="103">
        <v>68</v>
      </c>
      <c r="AW27" s="101">
        <v>182</v>
      </c>
      <c r="AX27" s="102">
        <v>0.22527472527472528</v>
      </c>
      <c r="AY27" s="102">
        <v>0.23076923076923078</v>
      </c>
      <c r="AZ27" s="101">
        <v>149</v>
      </c>
      <c r="BA27" s="102">
        <v>0.47651006711409394</v>
      </c>
      <c r="BB27" s="102">
        <v>0.57046979865771807</v>
      </c>
      <c r="BC27" s="101">
        <v>168</v>
      </c>
      <c r="BD27" s="102">
        <v>0.36309523809523808</v>
      </c>
      <c r="BE27" s="102">
        <v>0.49404761904761907</v>
      </c>
      <c r="BF27" s="101">
        <v>63</v>
      </c>
      <c r="BG27" s="101">
        <v>518</v>
      </c>
      <c r="BH27" s="102">
        <v>0.12162162162162163</v>
      </c>
      <c r="BI27" s="101">
        <v>174</v>
      </c>
      <c r="BJ27" s="102">
        <v>0.36206896551724138</v>
      </c>
      <c r="BK27" s="102">
        <v>0.60667686200501092</v>
      </c>
      <c r="BL27" s="103">
        <v>20</v>
      </c>
      <c r="BM27" s="102">
        <v>0.25471698113207547</v>
      </c>
      <c r="BN27" s="102">
        <v>0.54166666666666663</v>
      </c>
      <c r="BO27" s="100">
        <v>15882.576530612245</v>
      </c>
      <c r="BP27" s="100">
        <v>16519.788461538461</v>
      </c>
      <c r="BQ27" s="100">
        <v>13397.45</v>
      </c>
      <c r="BR27" s="104">
        <v>0.25193798449612403</v>
      </c>
    </row>
    <row r="28" spans="1:70" x14ac:dyDescent="0.2">
      <c r="A28" s="99" t="s">
        <v>175</v>
      </c>
      <c r="B28" s="99" t="s">
        <v>176</v>
      </c>
      <c r="C28" s="99" t="s">
        <v>177</v>
      </c>
      <c r="D28" s="99"/>
      <c r="E28" s="99" t="s">
        <v>178</v>
      </c>
      <c r="F28" s="99" t="s">
        <v>179</v>
      </c>
      <c r="G28" s="99" t="s">
        <v>93</v>
      </c>
      <c r="H28" s="16" t="s">
        <v>66</v>
      </c>
      <c r="I28" s="99" t="s">
        <v>67</v>
      </c>
      <c r="J28" s="100">
        <v>3570</v>
      </c>
      <c r="K28" s="101">
        <v>4000</v>
      </c>
      <c r="L28" s="102">
        <v>6.6750000000000004E-2</v>
      </c>
      <c r="M28" s="102">
        <v>0.30225000000000002</v>
      </c>
      <c r="N28" s="102">
        <v>0.44724999999999998</v>
      </c>
      <c r="O28" s="102">
        <v>0.16675000000000001</v>
      </c>
      <c r="P28" s="102">
        <v>1.7000000000000001E-2</v>
      </c>
      <c r="Q28" s="101">
        <v>602</v>
      </c>
      <c r="R28" s="102">
        <v>4.4850498338870434E-2</v>
      </c>
      <c r="S28" s="102">
        <v>0.28073089700996678</v>
      </c>
      <c r="T28" s="102">
        <v>0.59302325581395354</v>
      </c>
      <c r="U28" s="102">
        <v>6.6445182724252497E-2</v>
      </c>
      <c r="V28" s="102">
        <v>1.4950166112956811E-2</v>
      </c>
      <c r="W28" s="33">
        <v>-9.5227324134811123E-2</v>
      </c>
      <c r="X28" s="102">
        <v>0.71525000000000005</v>
      </c>
      <c r="Y28" s="102">
        <v>0.28475</v>
      </c>
      <c r="Z28" s="102">
        <v>0.81174999999999997</v>
      </c>
      <c r="AA28" s="102">
        <v>0.18825</v>
      </c>
      <c r="AB28" s="102">
        <v>0.23448088912984549</v>
      </c>
      <c r="AC28" s="102">
        <v>0.40949999999999998</v>
      </c>
      <c r="AD28" s="102">
        <v>0.8205689277899344</v>
      </c>
      <c r="AE28" s="102">
        <v>0.38293216630196936</v>
      </c>
      <c r="AF28" s="102">
        <v>0.46170678336980309</v>
      </c>
      <c r="AG28" s="102">
        <v>0.30272952853598017</v>
      </c>
      <c r="AH28" s="102">
        <v>0.22012578616352202</v>
      </c>
      <c r="AI28" s="102">
        <v>0.35625000000000001</v>
      </c>
      <c r="AJ28" s="102">
        <v>0.27272727272727271</v>
      </c>
      <c r="AK28" s="102">
        <v>0.38742393509127787</v>
      </c>
      <c r="AL28" s="102">
        <v>0.27071823204419887</v>
      </c>
      <c r="AM28" s="102">
        <v>0.8910891089108911</v>
      </c>
      <c r="AN28" s="102">
        <v>0.31353135313531355</v>
      </c>
      <c r="AO28" s="102">
        <v>0.21122112211221122</v>
      </c>
      <c r="AP28" s="102">
        <v>0.36633663366336633</v>
      </c>
      <c r="AQ28" s="102">
        <v>0.94537815126050417</v>
      </c>
      <c r="AR28" s="102">
        <v>0.58823529411764708</v>
      </c>
      <c r="AS28" s="102">
        <v>0.1134453781512605</v>
      </c>
      <c r="AT28" s="102">
        <v>0.24369747899159663</v>
      </c>
      <c r="AU28" s="103">
        <v>3.1</v>
      </c>
      <c r="AV28" s="103">
        <v>69</v>
      </c>
      <c r="AW28" s="101">
        <v>273</v>
      </c>
      <c r="AX28" s="102">
        <v>0.52380952380952384</v>
      </c>
      <c r="AY28" s="102">
        <v>0.39926739926739929</v>
      </c>
      <c r="AZ28" s="101">
        <v>127</v>
      </c>
      <c r="BA28" s="102">
        <v>0.61417322834645671</v>
      </c>
      <c r="BB28" s="102">
        <v>0.54330708661417326</v>
      </c>
      <c r="BC28" s="101">
        <v>56</v>
      </c>
      <c r="BD28" s="102">
        <v>0.5892857142857143</v>
      </c>
      <c r="BE28" s="102">
        <v>0.4107142857142857</v>
      </c>
      <c r="BF28" s="101">
        <v>166</v>
      </c>
      <c r="BG28" s="101">
        <v>693</v>
      </c>
      <c r="BH28" s="102">
        <v>0.23953823953823955</v>
      </c>
      <c r="BI28" s="101">
        <v>163</v>
      </c>
      <c r="BJ28" s="102">
        <v>0.57668711656441718</v>
      </c>
      <c r="BK28" s="102">
        <v>0.7914081145584726</v>
      </c>
      <c r="BL28" s="103">
        <v>18</v>
      </c>
      <c r="BM28" s="102">
        <v>0.20465116279069767</v>
      </c>
      <c r="BN28" s="102">
        <v>0.41803278688524592</v>
      </c>
      <c r="BO28" s="100">
        <v>16268.023391812865</v>
      </c>
      <c r="BP28" s="100">
        <v>17079.539568345324</v>
      </c>
      <c r="BQ28" s="100">
        <v>12743</v>
      </c>
      <c r="BR28" s="104">
        <v>0.31433823529411764</v>
      </c>
    </row>
    <row r="29" spans="1:70" x14ac:dyDescent="0.2">
      <c r="A29" s="99" t="s">
        <v>180</v>
      </c>
      <c r="B29" s="99" t="s">
        <v>181</v>
      </c>
      <c r="C29" s="99" t="s">
        <v>182</v>
      </c>
      <c r="D29" s="99"/>
      <c r="E29" s="99" t="s">
        <v>183</v>
      </c>
      <c r="F29" s="99" t="s">
        <v>184</v>
      </c>
      <c r="G29" s="99" t="s">
        <v>65</v>
      </c>
      <c r="H29" s="16" t="s">
        <v>66</v>
      </c>
      <c r="I29" s="99" t="s">
        <v>67</v>
      </c>
      <c r="J29" s="100">
        <v>2529</v>
      </c>
      <c r="K29" s="101">
        <v>40246</v>
      </c>
      <c r="L29" s="102">
        <v>0.24588779009094072</v>
      </c>
      <c r="M29" s="102">
        <v>0.40694727426328081</v>
      </c>
      <c r="N29" s="102">
        <v>0.11558912686975104</v>
      </c>
      <c r="O29" s="102">
        <v>0.1658052974208617</v>
      </c>
      <c r="P29" s="102">
        <v>6.5770511355165734E-2</v>
      </c>
      <c r="Q29" s="101">
        <v>6789</v>
      </c>
      <c r="R29" s="102">
        <v>0.28781852997495949</v>
      </c>
      <c r="S29" s="102">
        <v>0.40963323022536458</v>
      </c>
      <c r="T29" s="102">
        <v>0.10060391810281337</v>
      </c>
      <c r="U29" s="102">
        <v>0.13639711297687435</v>
      </c>
      <c r="V29" s="102">
        <v>6.5547208719988218E-2</v>
      </c>
      <c r="W29" s="33">
        <v>-0.16690471754745492</v>
      </c>
      <c r="X29" s="102">
        <v>0.80716096009541316</v>
      </c>
      <c r="Y29" s="102">
        <v>0.19283903990458678</v>
      </c>
      <c r="Z29" s="102">
        <v>0.75354072454405407</v>
      </c>
      <c r="AA29" s="102">
        <v>0.24645927545594593</v>
      </c>
      <c r="AB29" s="102">
        <v>0.33179502698340646</v>
      </c>
      <c r="AC29" s="102">
        <v>0.26114396461760175</v>
      </c>
      <c r="AD29" s="102">
        <v>0.84287039901020722</v>
      </c>
      <c r="AE29" s="102">
        <v>0.37302814723167338</v>
      </c>
      <c r="AF29" s="102">
        <v>0.43489019486545005</v>
      </c>
      <c r="AG29" s="102">
        <v>0.21213840045377197</v>
      </c>
      <c r="AH29" s="102">
        <v>0.16999201915403034</v>
      </c>
      <c r="AI29" s="102">
        <v>0.249500998003992</v>
      </c>
      <c r="AJ29" s="102">
        <v>0.16546242774566475</v>
      </c>
      <c r="AK29" s="102">
        <v>0.39015968925334482</v>
      </c>
      <c r="AL29" s="102">
        <v>0.23571101966163693</v>
      </c>
      <c r="AM29" s="102">
        <v>0.87610330173259232</v>
      </c>
      <c r="AN29" s="102">
        <v>0.3255966001961425</v>
      </c>
      <c r="AO29" s="102">
        <v>0.24550506701536451</v>
      </c>
      <c r="AP29" s="102">
        <v>0.30500163452108531</v>
      </c>
      <c r="AQ29" s="102">
        <v>0.83823529411764708</v>
      </c>
      <c r="AR29" s="102">
        <v>0.57628676470588236</v>
      </c>
      <c r="AS29" s="102">
        <v>9.9264705882352935E-2</v>
      </c>
      <c r="AT29" s="102">
        <v>0.16268382352941177</v>
      </c>
      <c r="AU29" s="103">
        <v>4.2</v>
      </c>
      <c r="AV29" s="103">
        <v>80</v>
      </c>
      <c r="AW29" s="101">
        <v>1140</v>
      </c>
      <c r="AX29" s="102">
        <v>0.63947368421052631</v>
      </c>
      <c r="AY29" s="102">
        <v>0.52719298245614032</v>
      </c>
      <c r="AZ29" s="101">
        <v>914</v>
      </c>
      <c r="BA29" s="102">
        <v>0.85339168490153172</v>
      </c>
      <c r="BB29" s="102">
        <v>0.82713347921225377</v>
      </c>
      <c r="BC29" s="101">
        <v>610</v>
      </c>
      <c r="BD29" s="102">
        <v>0.89672131147540979</v>
      </c>
      <c r="BE29" s="102">
        <v>0.86721311475409835</v>
      </c>
      <c r="BF29" s="101">
        <v>1426</v>
      </c>
      <c r="BG29" s="101">
        <v>5979</v>
      </c>
      <c r="BH29" s="102">
        <v>0.23850142164241511</v>
      </c>
      <c r="BI29" s="101">
        <v>1978</v>
      </c>
      <c r="BJ29" s="102">
        <v>0.39939332659251769</v>
      </c>
      <c r="BK29" s="102">
        <v>0.68343865754609345</v>
      </c>
      <c r="BL29" s="103">
        <v>19</v>
      </c>
      <c r="BM29" s="102">
        <v>0.20098846787479407</v>
      </c>
      <c r="BN29" s="102">
        <v>0.22306238185255198</v>
      </c>
      <c r="BO29" s="100">
        <v>19051.626967471144</v>
      </c>
      <c r="BP29" s="100">
        <v>19215.490691489362</v>
      </c>
      <c r="BQ29" s="100">
        <v>18438.564676616916</v>
      </c>
      <c r="BR29" s="104">
        <v>0.29566298771957095</v>
      </c>
    </row>
    <row r="30" spans="1:70" x14ac:dyDescent="0.2">
      <c r="A30" s="99" t="s">
        <v>185</v>
      </c>
      <c r="B30" s="99" t="s">
        <v>186</v>
      </c>
      <c r="C30" s="99" t="s">
        <v>187</v>
      </c>
      <c r="D30" s="99" t="s">
        <v>188</v>
      </c>
      <c r="E30" s="99" t="s">
        <v>189</v>
      </c>
      <c r="F30" s="99" t="s">
        <v>190</v>
      </c>
      <c r="G30" s="99" t="s">
        <v>134</v>
      </c>
      <c r="H30" s="16" t="s">
        <v>66</v>
      </c>
      <c r="I30" s="99" t="s">
        <v>67</v>
      </c>
      <c r="J30" s="100">
        <v>2720</v>
      </c>
      <c r="K30" s="101">
        <v>3068</v>
      </c>
      <c r="L30" s="102">
        <v>4.4002607561929599E-2</v>
      </c>
      <c r="M30" s="102">
        <v>0.44784876140808344</v>
      </c>
      <c r="N30" s="102">
        <v>0.4256844850065189</v>
      </c>
      <c r="O30" s="102">
        <v>8.2138200782268578E-2</v>
      </c>
      <c r="P30" s="102">
        <v>3.2594524119947848E-4</v>
      </c>
      <c r="Q30" s="101">
        <v>606</v>
      </c>
      <c r="R30" s="102">
        <v>5.2805280528052806E-2</v>
      </c>
      <c r="S30" s="102">
        <v>0.47524752475247523</v>
      </c>
      <c r="T30" s="102">
        <v>0.41419141914191421</v>
      </c>
      <c r="U30" s="102">
        <v>3.7953795379537955E-2</v>
      </c>
      <c r="V30" s="102">
        <v>1.9801980198019802E-2</v>
      </c>
      <c r="W30" s="33">
        <v>-0.31973392461197342</v>
      </c>
      <c r="X30" s="102">
        <v>0.9569752281616688</v>
      </c>
      <c r="Y30" s="102">
        <v>4.3024771838331158E-2</v>
      </c>
      <c r="Z30" s="33">
        <v>0.75228161670000004</v>
      </c>
      <c r="AA30" s="33">
        <v>0.24771838330000001</v>
      </c>
      <c r="AB30" s="102">
        <v>0.26484302144855454</v>
      </c>
      <c r="AC30" s="102">
        <v>0.50325945241199477</v>
      </c>
      <c r="AD30" s="102">
        <v>0.70494417862838921</v>
      </c>
      <c r="AE30" s="102">
        <v>0.23763955342902712</v>
      </c>
      <c r="AF30" s="102">
        <v>0.27432216905901119</v>
      </c>
      <c r="AG30" s="102">
        <v>0.39130434782608697</v>
      </c>
      <c r="AH30" s="102">
        <v>0.3</v>
      </c>
      <c r="AI30" s="102">
        <v>0.32937685459940652</v>
      </c>
      <c r="AJ30" s="102">
        <v>0.27702702702702703</v>
      </c>
      <c r="AK30" s="102">
        <v>0.39733333333333332</v>
      </c>
      <c r="AL30" s="102">
        <v>0.3037037037037037</v>
      </c>
      <c r="AM30" s="102">
        <v>0.8896551724137931</v>
      </c>
      <c r="AN30" s="102">
        <v>0.29310344827586204</v>
      </c>
      <c r="AO30" s="102">
        <v>0.23448275862068965</v>
      </c>
      <c r="AP30" s="102">
        <v>0.36206896551724138</v>
      </c>
      <c r="AQ30" s="102">
        <v>0.9370860927152318</v>
      </c>
      <c r="AR30" s="102">
        <v>0.71192052980132448</v>
      </c>
      <c r="AS30" s="102">
        <v>6.9536423841059597E-2</v>
      </c>
      <c r="AT30" s="102">
        <v>0.15562913907284767</v>
      </c>
      <c r="AU30" s="103">
        <v>3.2</v>
      </c>
      <c r="AV30" s="103">
        <v>70</v>
      </c>
      <c r="AW30" s="101">
        <v>240</v>
      </c>
      <c r="AX30" s="102">
        <v>0.63749999999999996</v>
      </c>
      <c r="AY30" s="102">
        <v>0.5625</v>
      </c>
      <c r="AZ30" s="101">
        <v>114</v>
      </c>
      <c r="BA30" s="102">
        <v>0.69298245614035092</v>
      </c>
      <c r="BB30" s="102">
        <v>0.64912280701754388</v>
      </c>
      <c r="BC30" s="101">
        <v>56</v>
      </c>
      <c r="BD30" s="102">
        <v>0.6607142857142857</v>
      </c>
      <c r="BE30" s="102">
        <v>0.5892857142857143</v>
      </c>
      <c r="BF30" s="101">
        <v>105</v>
      </c>
      <c r="BG30" s="101">
        <v>507</v>
      </c>
      <c r="BH30" s="102">
        <v>0.20710059171597633</v>
      </c>
      <c r="BI30" s="101">
        <v>155</v>
      </c>
      <c r="BJ30" s="102">
        <v>0.36774193548387096</v>
      </c>
      <c r="BK30" s="102">
        <v>0.61269430051813467</v>
      </c>
      <c r="BL30" s="103">
        <v>18</v>
      </c>
      <c r="BM30" s="102">
        <v>0.26815642458100558</v>
      </c>
      <c r="BN30" s="102">
        <v>0.51190476190476186</v>
      </c>
      <c r="BO30" s="150">
        <v>14523</v>
      </c>
      <c r="BP30" s="150">
        <v>13868</v>
      </c>
      <c r="BQ30" s="150">
        <v>16412</v>
      </c>
      <c r="BR30" s="24">
        <v>0.35026269700000001</v>
      </c>
    </row>
    <row r="31" spans="1:70" x14ac:dyDescent="0.2">
      <c r="A31" s="99" t="s">
        <v>191</v>
      </c>
      <c r="B31" s="99" t="s">
        <v>188</v>
      </c>
      <c r="C31" s="99" t="s">
        <v>187</v>
      </c>
      <c r="D31" s="99" t="s">
        <v>188</v>
      </c>
      <c r="E31" s="99">
        <v>1945</v>
      </c>
      <c r="F31" s="99" t="s">
        <v>190</v>
      </c>
      <c r="G31" s="99" t="s">
        <v>134</v>
      </c>
      <c r="H31" s="16" t="s">
        <v>66</v>
      </c>
      <c r="I31" s="99" t="s">
        <v>67</v>
      </c>
      <c r="J31" s="100">
        <v>2720</v>
      </c>
      <c r="K31" s="101">
        <v>3116</v>
      </c>
      <c r="L31" s="102">
        <v>4.685494223363286E-2</v>
      </c>
      <c r="M31" s="102">
        <v>0.44768934531450577</v>
      </c>
      <c r="N31" s="102">
        <v>0.42201540436456997</v>
      </c>
      <c r="O31" s="102">
        <v>8.3119383825417198E-2</v>
      </c>
      <c r="P31" s="102">
        <v>3.2092426187419767E-4</v>
      </c>
      <c r="Q31" s="101">
        <v>586</v>
      </c>
      <c r="R31" s="102">
        <v>5.2901023890784986E-2</v>
      </c>
      <c r="S31" s="102">
        <v>0.47440273037542663</v>
      </c>
      <c r="T31" s="102">
        <v>0.41467576791808874</v>
      </c>
      <c r="U31" s="102">
        <v>3.9249146757679182E-2</v>
      </c>
      <c r="V31" s="102">
        <v>1.877133105802048E-2</v>
      </c>
      <c r="W31" s="33">
        <v>-0.31741511500547648</v>
      </c>
      <c r="X31" s="102">
        <v>0.9502567394094994</v>
      </c>
      <c r="Y31" s="102">
        <v>4.9743260590500639E-2</v>
      </c>
      <c r="Z31" s="102">
        <v>0.74646983311938386</v>
      </c>
      <c r="AA31" s="102">
        <v>0.25353016688061619</v>
      </c>
      <c r="AB31" s="102">
        <v>0.26484302144855454</v>
      </c>
      <c r="AC31" s="102">
        <v>0.49550706033376124</v>
      </c>
      <c r="AD31" s="102">
        <v>0.70494417862838921</v>
      </c>
      <c r="AE31" s="102">
        <v>0.23763955342902712</v>
      </c>
      <c r="AF31" s="102">
        <v>0.27432216905901119</v>
      </c>
      <c r="AG31" s="102">
        <v>0.39755351681957185</v>
      </c>
      <c r="AH31" s="102">
        <v>0.28037383177570091</v>
      </c>
      <c r="AI31" s="102">
        <v>0.33429394812680113</v>
      </c>
      <c r="AJ31" s="102">
        <v>0.27397260273972601</v>
      </c>
      <c r="AK31" s="102">
        <v>0.39847715736040606</v>
      </c>
      <c r="AL31" s="102">
        <v>0.30534351145038169</v>
      </c>
      <c r="AM31" s="102">
        <v>0.88775510204081631</v>
      </c>
      <c r="AN31" s="102">
        <v>0.29251700680272108</v>
      </c>
      <c r="AO31" s="102">
        <v>0.23809523809523808</v>
      </c>
      <c r="AP31" s="102">
        <v>0.35714285714285715</v>
      </c>
      <c r="AQ31" s="102">
        <v>0.92307692307692313</v>
      </c>
      <c r="AR31" s="102">
        <v>0.69871794871794868</v>
      </c>
      <c r="AS31" s="102">
        <v>7.371794871794872E-2</v>
      </c>
      <c r="AT31" s="102">
        <v>0.15064102564102563</v>
      </c>
      <c r="AU31" s="103">
        <v>3.2</v>
      </c>
      <c r="AV31" s="103">
        <v>70</v>
      </c>
      <c r="AW31" s="101">
        <v>240</v>
      </c>
      <c r="AX31" s="102">
        <v>0.63749999999999996</v>
      </c>
      <c r="AY31" s="102">
        <v>0.5625</v>
      </c>
      <c r="AZ31" s="101">
        <v>114</v>
      </c>
      <c r="BA31" s="102">
        <v>0.69298245614035092</v>
      </c>
      <c r="BB31" s="102">
        <v>0.64912280701754388</v>
      </c>
      <c r="BC31" s="101">
        <v>56</v>
      </c>
      <c r="BD31" s="102">
        <v>0.6607142857142857</v>
      </c>
      <c r="BE31" s="102">
        <v>0.5892857142857143</v>
      </c>
      <c r="BF31" s="101">
        <v>105</v>
      </c>
      <c r="BG31" s="101">
        <v>521</v>
      </c>
      <c r="BH31" s="102">
        <v>0.20153550863723607</v>
      </c>
      <c r="BI31" s="101">
        <v>167</v>
      </c>
      <c r="BJ31" s="102">
        <v>0.3712574850299401</v>
      </c>
      <c r="BK31" s="102">
        <v>0.61108780341624214</v>
      </c>
      <c r="BL31" s="103">
        <v>17</v>
      </c>
      <c r="BM31" s="102">
        <v>0.26815642458100558</v>
      </c>
      <c r="BN31" s="102">
        <v>0.51190476190476186</v>
      </c>
      <c r="BO31" s="150">
        <v>14552.32512315271</v>
      </c>
      <c r="BP31" s="150">
        <v>13911.900662251655</v>
      </c>
      <c r="BQ31" s="150">
        <v>16412.01923076923</v>
      </c>
      <c r="BR31" s="24">
        <v>0.34595524956970741</v>
      </c>
    </row>
    <row r="32" spans="1:70" x14ac:dyDescent="0.2">
      <c r="A32" s="99" t="s">
        <v>192</v>
      </c>
      <c r="B32" s="99" t="s">
        <v>193</v>
      </c>
      <c r="C32" s="99" t="s">
        <v>187</v>
      </c>
      <c r="D32" s="99" t="s">
        <v>188</v>
      </c>
      <c r="E32" s="99" t="s">
        <v>194</v>
      </c>
      <c r="F32" s="99" t="s">
        <v>195</v>
      </c>
      <c r="G32" s="99" t="s">
        <v>134</v>
      </c>
      <c r="H32" s="16" t="s">
        <v>66</v>
      </c>
      <c r="I32" s="99" t="s">
        <v>67</v>
      </c>
      <c r="J32" s="100">
        <v>2720</v>
      </c>
      <c r="K32" s="101">
        <v>48</v>
      </c>
      <c r="L32" s="102">
        <v>0.22916666666666666</v>
      </c>
      <c r="M32" s="102">
        <v>0.4375</v>
      </c>
      <c r="N32" s="102">
        <v>0.1875</v>
      </c>
      <c r="O32" s="102">
        <v>0.14583333333333334</v>
      </c>
      <c r="P32" s="102" t="s">
        <v>68</v>
      </c>
      <c r="Q32" s="101">
        <v>11</v>
      </c>
      <c r="R32" s="102">
        <v>9.0909090909090912E-2</v>
      </c>
      <c r="S32" s="102">
        <v>0.45454545454545453</v>
      </c>
      <c r="T32" s="102">
        <v>0.27272727272727271</v>
      </c>
      <c r="U32" s="102">
        <v>0.18181818181818182</v>
      </c>
      <c r="V32" s="102">
        <v>0</v>
      </c>
      <c r="W32" s="33">
        <v>-0.59663865546218486</v>
      </c>
      <c r="X32" s="102">
        <v>0.52083333333333337</v>
      </c>
      <c r="Y32" s="102">
        <v>0.47916666666666669</v>
      </c>
      <c r="Z32" s="102">
        <v>0.375</v>
      </c>
      <c r="AA32" s="102">
        <v>0.625</v>
      </c>
      <c r="AB32" s="102">
        <v>0.26484302144855454</v>
      </c>
      <c r="AC32" s="102" t="s">
        <v>68</v>
      </c>
      <c r="AD32" s="102" t="s">
        <v>68</v>
      </c>
      <c r="AE32" s="102" t="s">
        <v>68</v>
      </c>
      <c r="AF32" s="102" t="s">
        <v>68</v>
      </c>
      <c r="AG32" s="102">
        <v>1</v>
      </c>
      <c r="AH32" s="102">
        <v>0.6</v>
      </c>
      <c r="AI32" s="102">
        <v>0.5714285714285714</v>
      </c>
      <c r="AJ32" s="102">
        <v>0.25</v>
      </c>
      <c r="AK32" s="102">
        <v>0.5</v>
      </c>
      <c r="AL32" s="102">
        <v>0</v>
      </c>
      <c r="AM32" s="102">
        <v>0.75</v>
      </c>
      <c r="AN32" s="102">
        <v>0.25</v>
      </c>
      <c r="AO32" s="102">
        <v>0.5</v>
      </c>
      <c r="AP32" s="102">
        <v>0</v>
      </c>
      <c r="AQ32" s="102">
        <v>0.5</v>
      </c>
      <c r="AR32" s="102">
        <v>0.3</v>
      </c>
      <c r="AS32" s="102">
        <v>0.2</v>
      </c>
      <c r="AT32" s="102">
        <v>0</v>
      </c>
      <c r="AU32" s="103" t="s">
        <v>68</v>
      </c>
      <c r="AV32" s="103" t="s">
        <v>68</v>
      </c>
      <c r="AW32" s="103" t="s">
        <v>68</v>
      </c>
      <c r="AX32" s="103" t="s">
        <v>68</v>
      </c>
      <c r="AY32" s="103" t="s">
        <v>68</v>
      </c>
      <c r="AZ32" s="103" t="s">
        <v>68</v>
      </c>
      <c r="BA32" s="103" t="s">
        <v>68</v>
      </c>
      <c r="BB32" s="103" t="s">
        <v>68</v>
      </c>
      <c r="BC32" s="103" t="s">
        <v>68</v>
      </c>
      <c r="BD32" s="103" t="s">
        <v>68</v>
      </c>
      <c r="BE32" s="103" t="s">
        <v>68</v>
      </c>
      <c r="BF32" s="101">
        <v>7</v>
      </c>
      <c r="BG32" s="178" t="s">
        <v>68</v>
      </c>
      <c r="BH32" s="33" t="s">
        <v>68</v>
      </c>
      <c r="BI32" s="101">
        <v>13</v>
      </c>
      <c r="BJ32" s="102">
        <v>0.46153846153846156</v>
      </c>
      <c r="BK32" s="102">
        <v>0.55602536997885832</v>
      </c>
      <c r="BL32" s="103">
        <v>4</v>
      </c>
      <c r="BM32" s="33" t="s">
        <v>68</v>
      </c>
      <c r="BN32" s="102" t="s">
        <v>68</v>
      </c>
      <c r="BO32" s="150">
        <v>20463</v>
      </c>
      <c r="BP32" s="150">
        <v>20463</v>
      </c>
      <c r="BQ32" s="150" t="s">
        <v>68</v>
      </c>
      <c r="BR32" s="24">
        <v>0.1</v>
      </c>
    </row>
    <row r="33" spans="1:70" x14ac:dyDescent="0.2">
      <c r="A33" s="99" t="s">
        <v>196</v>
      </c>
      <c r="B33" s="99" t="s">
        <v>197</v>
      </c>
      <c r="C33" s="99" t="s">
        <v>198</v>
      </c>
      <c r="D33" s="99"/>
      <c r="E33" s="99" t="s">
        <v>155</v>
      </c>
      <c r="F33" s="99" t="s">
        <v>199</v>
      </c>
      <c r="G33" s="99" t="s">
        <v>93</v>
      </c>
      <c r="H33" s="16" t="s">
        <v>66</v>
      </c>
      <c r="I33" s="99" t="s">
        <v>67</v>
      </c>
      <c r="J33" s="100">
        <v>3775</v>
      </c>
      <c r="K33" s="101">
        <v>6067</v>
      </c>
      <c r="L33" s="102">
        <v>0.19581341684522829</v>
      </c>
      <c r="M33" s="102">
        <v>0.28580847206197463</v>
      </c>
      <c r="N33" s="102">
        <v>0.42904236030987308</v>
      </c>
      <c r="O33" s="102">
        <v>7.7303444865666718E-2</v>
      </c>
      <c r="P33" s="102">
        <v>1.2032305917257293E-2</v>
      </c>
      <c r="Q33" s="101">
        <v>1201</v>
      </c>
      <c r="R33" s="102">
        <v>0.15320566194837634</v>
      </c>
      <c r="S33" s="102">
        <v>0.24479600333055787</v>
      </c>
      <c r="T33" s="102">
        <v>0.53955037468776024</v>
      </c>
      <c r="U33" s="102">
        <v>4.1631973355537054E-2</v>
      </c>
      <c r="V33" s="102">
        <v>2.0815986677768527E-2</v>
      </c>
      <c r="W33" s="33">
        <v>0.14601435587457498</v>
      </c>
      <c r="X33" s="102">
        <v>0.67265534860721943</v>
      </c>
      <c r="Y33" s="102">
        <v>0.32734465139278063</v>
      </c>
      <c r="Z33" s="102">
        <v>0.8046810614801384</v>
      </c>
      <c r="AA33" s="102">
        <v>0.19531893851986154</v>
      </c>
      <c r="AB33" s="102">
        <v>0.36237203013328184</v>
      </c>
      <c r="AC33" s="102">
        <v>0.477666062304269</v>
      </c>
      <c r="AD33" s="102">
        <v>0.8239095315024233</v>
      </c>
      <c r="AE33" s="102">
        <v>0.31340872374798062</v>
      </c>
      <c r="AF33" s="102">
        <v>0.39095315024232635</v>
      </c>
      <c r="AG33" s="102">
        <v>0.37160120845921452</v>
      </c>
      <c r="AH33" s="102">
        <v>0.12962962962962962</v>
      </c>
      <c r="AI33" s="102">
        <v>0.75510204081632648</v>
      </c>
      <c r="AJ33" s="102">
        <v>0.35681818181818181</v>
      </c>
      <c r="AK33" s="102">
        <v>0.42165605095541403</v>
      </c>
      <c r="AL33" s="102">
        <v>0.44081632653061226</v>
      </c>
      <c r="AM33" s="102">
        <v>0.83932853717026379</v>
      </c>
      <c r="AN33" s="102">
        <v>0.29256594724220625</v>
      </c>
      <c r="AO33" s="102">
        <v>0.2038369304556355</v>
      </c>
      <c r="AP33" s="102">
        <v>0.34292565947242204</v>
      </c>
      <c r="AQ33" s="102">
        <v>0.86286407766990292</v>
      </c>
      <c r="AR33" s="102">
        <v>0.57766990291262132</v>
      </c>
      <c r="AS33" s="102">
        <v>8.859223300970874E-2</v>
      </c>
      <c r="AT33" s="102">
        <v>0.19660194174757281</v>
      </c>
      <c r="AU33" s="103">
        <v>3.1</v>
      </c>
      <c r="AV33" s="103">
        <v>72</v>
      </c>
      <c r="AW33" s="101">
        <v>436</v>
      </c>
      <c r="AX33" s="102">
        <v>0.41284403669724773</v>
      </c>
      <c r="AY33" s="102">
        <v>0.35321100917431192</v>
      </c>
      <c r="AZ33" s="101">
        <v>226</v>
      </c>
      <c r="BA33" s="102">
        <v>0.52654867256637172</v>
      </c>
      <c r="BB33" s="102">
        <v>0.5</v>
      </c>
      <c r="BC33" s="101">
        <v>190</v>
      </c>
      <c r="BD33" s="102">
        <v>0.64736842105263159</v>
      </c>
      <c r="BE33" s="102">
        <v>0.43684210526315792</v>
      </c>
      <c r="BF33" s="101">
        <v>260</v>
      </c>
      <c r="BG33" s="101">
        <v>1022</v>
      </c>
      <c r="BH33" s="102">
        <v>0.25440313111545987</v>
      </c>
      <c r="BI33" s="101">
        <v>236</v>
      </c>
      <c r="BJ33" s="102">
        <v>0.57627118644067798</v>
      </c>
      <c r="BK33" s="102">
        <v>0.80852420099353761</v>
      </c>
      <c r="BL33" s="103">
        <v>18</v>
      </c>
      <c r="BM33" s="102">
        <v>0.27647058823529413</v>
      </c>
      <c r="BN33" s="102">
        <v>0.46696035242290751</v>
      </c>
      <c r="BO33" s="100">
        <v>17278.70099667774</v>
      </c>
      <c r="BP33" s="100">
        <v>17572.21212121212</v>
      </c>
      <c r="BQ33" s="100">
        <v>16310.114285714286</v>
      </c>
      <c r="BR33" s="104">
        <v>0.26015557476231632</v>
      </c>
    </row>
    <row r="34" spans="1:70" x14ac:dyDescent="0.2">
      <c r="A34" s="99" t="s">
        <v>200</v>
      </c>
      <c r="B34" s="99" t="s">
        <v>201</v>
      </c>
      <c r="C34" s="99" t="s">
        <v>202</v>
      </c>
      <c r="D34" s="99"/>
      <c r="E34" s="99" t="s">
        <v>71</v>
      </c>
      <c r="F34" s="99" t="s">
        <v>203</v>
      </c>
      <c r="G34" s="99" t="s">
        <v>204</v>
      </c>
      <c r="H34" s="16" t="s">
        <v>66</v>
      </c>
      <c r="I34" s="99" t="s">
        <v>67</v>
      </c>
      <c r="J34" s="100">
        <v>3540</v>
      </c>
      <c r="K34" s="101">
        <v>5261</v>
      </c>
      <c r="L34" s="102">
        <v>0.26382816954951532</v>
      </c>
      <c r="M34" s="102">
        <v>0.25508458467971867</v>
      </c>
      <c r="N34" s="102">
        <v>0.3714122790344041</v>
      </c>
      <c r="O34" s="102">
        <v>0.10967496673636191</v>
      </c>
      <c r="P34" s="93" t="s">
        <v>68</v>
      </c>
      <c r="Q34" s="101">
        <v>1078</v>
      </c>
      <c r="R34" s="102">
        <v>0.3070500927643785</v>
      </c>
      <c r="S34" s="102">
        <v>0.22356215213358072</v>
      </c>
      <c r="T34" s="102">
        <v>0.41558441558441561</v>
      </c>
      <c r="U34" s="102">
        <v>5.3803339517625233E-2</v>
      </c>
      <c r="V34" s="102">
        <v>0</v>
      </c>
      <c r="W34" s="33">
        <v>0.6138036809815951</v>
      </c>
      <c r="X34" s="102">
        <v>0.72913894696825698</v>
      </c>
      <c r="Y34" s="102">
        <v>0.27086105303174302</v>
      </c>
      <c r="Z34" s="102">
        <v>0.67059494392701002</v>
      </c>
      <c r="AA34" s="102">
        <v>0.32940505607298992</v>
      </c>
      <c r="AB34" s="102">
        <v>0.26670843776106934</v>
      </c>
      <c r="AC34" s="102">
        <v>0.44972438699866946</v>
      </c>
      <c r="AD34" s="102">
        <v>0.65079365079365081</v>
      </c>
      <c r="AE34" s="102">
        <v>3.1746031746031744E-2</v>
      </c>
      <c r="AF34" s="102">
        <v>6.3492063492063489E-2</v>
      </c>
      <c r="AG34" s="102">
        <v>0.29661016949152541</v>
      </c>
      <c r="AH34" s="102">
        <v>0.16293929712460065</v>
      </c>
      <c r="AI34" s="102">
        <v>0.35423728813559324</v>
      </c>
      <c r="AJ34" s="102">
        <v>0.24607329842931938</v>
      </c>
      <c r="AK34" s="102">
        <v>0.43195266272189348</v>
      </c>
      <c r="AL34" s="102">
        <v>0.30219780219780218</v>
      </c>
      <c r="AM34" s="102">
        <v>0.96190476190476193</v>
      </c>
      <c r="AN34" s="102">
        <v>0.32380952380952382</v>
      </c>
      <c r="AO34" s="102">
        <v>0.22857142857142856</v>
      </c>
      <c r="AP34" s="102">
        <v>0.40952380952380951</v>
      </c>
      <c r="AQ34" s="102">
        <v>0.8743386243386243</v>
      </c>
      <c r="AR34" s="102">
        <v>0.67460317460317465</v>
      </c>
      <c r="AS34" s="102">
        <v>5.8201058201058198E-2</v>
      </c>
      <c r="AT34" s="102">
        <v>0.14153439153439154</v>
      </c>
      <c r="AU34" s="103">
        <v>3.9</v>
      </c>
      <c r="AV34" s="103">
        <v>80</v>
      </c>
      <c r="AW34" s="101">
        <v>676</v>
      </c>
      <c r="AX34" s="102">
        <v>0.3150887573964497</v>
      </c>
      <c r="AY34" s="102">
        <v>0.29142011834319526</v>
      </c>
      <c r="AZ34" s="101">
        <v>614</v>
      </c>
      <c r="BA34" s="102">
        <v>0.21498371335504887</v>
      </c>
      <c r="BB34" s="102">
        <v>0.31270358306188922</v>
      </c>
      <c r="BC34" s="101">
        <v>532</v>
      </c>
      <c r="BD34" s="102">
        <v>0.29511278195488722</v>
      </c>
      <c r="BE34" s="102">
        <v>0.2781954887218045</v>
      </c>
      <c r="BF34" s="101">
        <v>71</v>
      </c>
      <c r="BG34" s="101">
        <v>719</v>
      </c>
      <c r="BH34" s="102">
        <v>9.8748261474269822E-2</v>
      </c>
      <c r="BI34" s="101">
        <v>234</v>
      </c>
      <c r="BJ34" s="102">
        <v>0.3888888888888889</v>
      </c>
      <c r="BK34" s="102">
        <v>0.61475223805320889</v>
      </c>
      <c r="BL34" s="103">
        <v>21</v>
      </c>
      <c r="BM34" s="102">
        <v>0.28223844282238442</v>
      </c>
      <c r="BN34" s="102">
        <v>0.40677966101694918</v>
      </c>
      <c r="BO34" s="100">
        <v>15838.680851063829</v>
      </c>
      <c r="BP34" s="100">
        <v>16635.417582417584</v>
      </c>
      <c r="BQ34" s="100">
        <v>13102.716981132075</v>
      </c>
      <c r="BR34" s="104">
        <v>0.23612512613521694</v>
      </c>
    </row>
    <row r="35" spans="1:70" x14ac:dyDescent="0.2">
      <c r="A35" s="99" t="s">
        <v>205</v>
      </c>
      <c r="B35" s="99" t="s">
        <v>206</v>
      </c>
      <c r="C35" s="99" t="s">
        <v>207</v>
      </c>
      <c r="D35" s="99"/>
      <c r="E35" s="99" t="s">
        <v>183</v>
      </c>
      <c r="F35" s="99" t="s">
        <v>208</v>
      </c>
      <c r="G35" s="99" t="s">
        <v>204</v>
      </c>
      <c r="H35" s="99" t="s">
        <v>115</v>
      </c>
      <c r="I35" s="99" t="s">
        <v>67</v>
      </c>
      <c r="J35" s="100">
        <v>3540</v>
      </c>
      <c r="K35" s="101">
        <v>3154</v>
      </c>
      <c r="L35" s="102">
        <v>0.15091946734305645</v>
      </c>
      <c r="M35" s="102">
        <v>0.12999365884590997</v>
      </c>
      <c r="N35" s="102">
        <v>0.65504121750158528</v>
      </c>
      <c r="O35" s="102">
        <v>6.4045656309448321E-2</v>
      </c>
      <c r="P35" s="93" t="s">
        <v>68</v>
      </c>
      <c r="Q35" s="101">
        <v>586</v>
      </c>
      <c r="R35" s="102">
        <v>0.20477815699658702</v>
      </c>
      <c r="S35" s="102">
        <v>0.10921501706484642</v>
      </c>
      <c r="T35" s="102">
        <v>0.6450511945392492</v>
      </c>
      <c r="U35" s="102">
        <v>4.0955631399317405E-2</v>
      </c>
      <c r="V35" s="102">
        <v>0</v>
      </c>
      <c r="W35" s="33">
        <v>0.34212765957446811</v>
      </c>
      <c r="X35" s="102">
        <v>0.73747622067216234</v>
      </c>
      <c r="Y35" s="102">
        <v>0.26252377932783766</v>
      </c>
      <c r="Z35" s="102">
        <v>0.42866201648700064</v>
      </c>
      <c r="AA35" s="102">
        <v>0.57133798351299936</v>
      </c>
      <c r="AB35" s="102">
        <v>0.23621148725751237</v>
      </c>
      <c r="AC35" s="102">
        <v>0.55041217501585293</v>
      </c>
      <c r="AD35" s="102">
        <v>0.84693877551020413</v>
      </c>
      <c r="AE35" s="102">
        <v>0.31632653061224492</v>
      </c>
      <c r="AF35" s="102">
        <v>0.37414965986394561</v>
      </c>
      <c r="AG35" s="102">
        <v>0.34944237918215615</v>
      </c>
      <c r="AH35" s="102">
        <v>0.2413793103448276</v>
      </c>
      <c r="AI35" s="102">
        <v>0.33753943217665616</v>
      </c>
      <c r="AJ35" s="102">
        <v>0.30434782608695654</v>
      </c>
      <c r="AK35" s="102">
        <v>0.43598615916955019</v>
      </c>
      <c r="AL35" s="102">
        <v>0.27777777777777779</v>
      </c>
      <c r="AM35" s="102">
        <v>0.91275167785234901</v>
      </c>
      <c r="AN35" s="102">
        <v>0.35570469798657717</v>
      </c>
      <c r="AO35" s="102">
        <v>0.18791946308724833</v>
      </c>
      <c r="AP35" s="102">
        <v>0.36912751677852351</v>
      </c>
      <c r="AQ35" s="102">
        <v>0.82625482625482627</v>
      </c>
      <c r="AR35" s="102">
        <v>0.52509652509652505</v>
      </c>
      <c r="AS35" s="102">
        <v>8.8803088803088806E-2</v>
      </c>
      <c r="AT35" s="102">
        <v>0.21235521235521235</v>
      </c>
      <c r="AU35" s="103">
        <v>3.6</v>
      </c>
      <c r="AV35" s="103">
        <v>79</v>
      </c>
      <c r="AW35" s="101">
        <v>223</v>
      </c>
      <c r="AX35" s="102">
        <v>0.38565022421524664</v>
      </c>
      <c r="AY35" s="102">
        <v>0.2914798206278027</v>
      </c>
      <c r="AZ35" s="101">
        <v>121</v>
      </c>
      <c r="BA35" s="102">
        <v>0.49586776859504134</v>
      </c>
      <c r="BB35" s="102">
        <v>0.16528925619834711</v>
      </c>
      <c r="BC35" s="101">
        <v>83</v>
      </c>
      <c r="BD35" s="102">
        <v>0.40963855421686746</v>
      </c>
      <c r="BE35" s="102">
        <v>0.21686746987951808</v>
      </c>
      <c r="BF35" s="101">
        <v>57</v>
      </c>
      <c r="BG35" s="101">
        <v>347</v>
      </c>
      <c r="BH35" s="102">
        <v>0.16426512968299711</v>
      </c>
      <c r="BI35" s="101">
        <v>124</v>
      </c>
      <c r="BJ35" s="102">
        <v>0.5</v>
      </c>
      <c r="BK35" s="102">
        <v>0.71959775491113187</v>
      </c>
      <c r="BL35" s="103">
        <v>18</v>
      </c>
      <c r="BM35" s="102">
        <v>0.27319587628865977</v>
      </c>
      <c r="BN35" s="102">
        <v>0.54666666666666663</v>
      </c>
      <c r="BO35" s="100">
        <v>12496.964497041419</v>
      </c>
      <c r="BP35" s="100">
        <v>12548.302816901409</v>
      </c>
      <c r="BQ35" s="100">
        <v>12226.962962962964</v>
      </c>
      <c r="BR35" s="104">
        <v>0.3448979591836735</v>
      </c>
    </row>
    <row r="36" spans="1:70" x14ac:dyDescent="0.2">
      <c r="A36" s="99" t="s">
        <v>209</v>
      </c>
      <c r="B36" s="99" t="s">
        <v>210</v>
      </c>
      <c r="C36" s="99" t="s">
        <v>211</v>
      </c>
      <c r="D36" s="99"/>
      <c r="E36" s="99" t="s">
        <v>128</v>
      </c>
      <c r="F36" s="99" t="s">
        <v>212</v>
      </c>
      <c r="G36" s="99" t="s">
        <v>204</v>
      </c>
      <c r="H36" s="16" t="s">
        <v>66</v>
      </c>
      <c r="I36" s="99" t="s">
        <v>67</v>
      </c>
      <c r="J36" s="100">
        <v>3689</v>
      </c>
      <c r="K36" s="101">
        <v>3912</v>
      </c>
      <c r="L36" s="102">
        <v>0.2392638036809816</v>
      </c>
      <c r="M36" s="102">
        <v>0.44631901840490795</v>
      </c>
      <c r="N36" s="102">
        <v>0.20040899795501022</v>
      </c>
      <c r="O36" s="102">
        <v>0.11375255623721882</v>
      </c>
      <c r="P36" s="102">
        <v>2.5562372188139062E-4</v>
      </c>
      <c r="Q36" s="101">
        <v>665</v>
      </c>
      <c r="R36" s="102">
        <v>0.2857142857142857</v>
      </c>
      <c r="S36" s="102">
        <v>0.3669172932330827</v>
      </c>
      <c r="T36" s="102">
        <v>0.29924812030075187</v>
      </c>
      <c r="U36" s="102">
        <v>4.6616541353383459E-2</v>
      </c>
      <c r="V36" s="102">
        <v>1.5037593984962407E-3</v>
      </c>
      <c r="W36" s="33">
        <v>0.62121840033153752</v>
      </c>
      <c r="X36" s="102">
        <v>0.79269221009895963</v>
      </c>
      <c r="Y36" s="102">
        <v>0.20730778990104035</v>
      </c>
      <c r="Z36" s="102">
        <v>0.43123721881390592</v>
      </c>
      <c r="AA36" s="102">
        <v>0.56876278118609402</v>
      </c>
      <c r="AB36" s="102">
        <v>0.31060044477390658</v>
      </c>
      <c r="AC36" s="102">
        <v>0.60263892413093123</v>
      </c>
      <c r="AD36" s="102">
        <v>0.87431693989071035</v>
      </c>
      <c r="AE36" s="102">
        <v>0.37158469945355194</v>
      </c>
      <c r="AF36" s="102">
        <v>0.4098360655737705</v>
      </c>
      <c r="AG36" s="102">
        <v>0.33061224489795921</v>
      </c>
      <c r="AH36" s="102">
        <v>0.1271186440677966</v>
      </c>
      <c r="AI36" s="102">
        <v>0.36461126005361932</v>
      </c>
      <c r="AJ36" s="102">
        <v>0.2742857142857143</v>
      </c>
      <c r="AK36" s="102">
        <v>0.45454545454545453</v>
      </c>
      <c r="AL36" s="102">
        <v>0.33035714285714285</v>
      </c>
      <c r="AM36" s="102">
        <v>0.8925619834710744</v>
      </c>
      <c r="AN36" s="102">
        <v>0.35537190082644626</v>
      </c>
      <c r="AO36" s="102">
        <v>0.2231404958677686</v>
      </c>
      <c r="AP36" s="102">
        <v>0.31404958677685951</v>
      </c>
      <c r="AQ36" s="102">
        <v>0.90965732087227413</v>
      </c>
      <c r="AR36" s="102">
        <v>0.58255451713395634</v>
      </c>
      <c r="AS36" s="102">
        <v>0.10280373831775701</v>
      </c>
      <c r="AT36" s="102">
        <v>0.22429906542056074</v>
      </c>
      <c r="AU36" s="103">
        <v>3.9</v>
      </c>
      <c r="AV36" s="103">
        <v>81</v>
      </c>
      <c r="AW36" s="101">
        <v>221</v>
      </c>
      <c r="AX36" s="102">
        <v>0.27149321266968324</v>
      </c>
      <c r="AY36" s="102">
        <v>0.24434389140271492</v>
      </c>
      <c r="AZ36" s="101">
        <v>132</v>
      </c>
      <c r="BA36" s="102">
        <v>0.38636363636363635</v>
      </c>
      <c r="BB36" s="102">
        <v>0.21212121212121213</v>
      </c>
      <c r="BC36" s="101">
        <v>100</v>
      </c>
      <c r="BD36" s="102">
        <v>0.34</v>
      </c>
      <c r="BE36" s="102">
        <v>0.31</v>
      </c>
      <c r="BF36" s="101">
        <v>83</v>
      </c>
      <c r="BG36" s="101">
        <v>400</v>
      </c>
      <c r="BH36" s="102">
        <v>0.20749999999999999</v>
      </c>
      <c r="BI36" s="101">
        <v>129</v>
      </c>
      <c r="BJ36" s="102">
        <v>0.41860465116279072</v>
      </c>
      <c r="BK36" s="102">
        <v>0.68419065596979711</v>
      </c>
      <c r="BL36" s="103">
        <v>18</v>
      </c>
      <c r="BM36" s="102">
        <v>0.27777777777777779</v>
      </c>
      <c r="BN36" s="102">
        <v>0.37681159420289856</v>
      </c>
      <c r="BO36" s="100">
        <v>17096.78612716763</v>
      </c>
      <c r="BP36" s="100">
        <v>17683.977099236643</v>
      </c>
      <c r="BQ36" s="100">
        <v>15265.309523809523</v>
      </c>
      <c r="BR36" s="104">
        <v>0.31340579710144928</v>
      </c>
    </row>
    <row r="37" spans="1:70" x14ac:dyDescent="0.2">
      <c r="A37" s="99" t="s">
        <v>213</v>
      </c>
      <c r="B37" s="99" t="s">
        <v>214</v>
      </c>
      <c r="C37" s="99" t="s">
        <v>215</v>
      </c>
      <c r="D37" s="99"/>
      <c r="E37" s="99" t="s">
        <v>216</v>
      </c>
      <c r="F37" s="99" t="s">
        <v>217</v>
      </c>
      <c r="G37" s="99" t="s">
        <v>99</v>
      </c>
      <c r="H37" s="16" t="s">
        <v>66</v>
      </c>
      <c r="I37" s="99" t="s">
        <v>81</v>
      </c>
      <c r="J37" s="100">
        <v>4080</v>
      </c>
      <c r="K37" s="101">
        <v>10166</v>
      </c>
      <c r="L37" s="102">
        <v>1.0820381664371434E-3</v>
      </c>
      <c r="M37" s="102">
        <v>0.95042297855597091</v>
      </c>
      <c r="N37" s="102">
        <v>2.4395042297855597E-2</v>
      </c>
      <c r="O37" s="102">
        <v>2.2230965964981312E-2</v>
      </c>
      <c r="P37" s="102">
        <v>1.8689750147550658E-3</v>
      </c>
      <c r="Q37" s="101">
        <v>1913</v>
      </c>
      <c r="R37" s="102">
        <v>2.0909566126502874E-3</v>
      </c>
      <c r="S37" s="102">
        <v>0.97543125980135914</v>
      </c>
      <c r="T37" s="102">
        <v>1.5159435441714584E-2</v>
      </c>
      <c r="U37" s="102">
        <v>6.2728698379508627E-3</v>
      </c>
      <c r="V37" s="102">
        <v>1.0454783063251437E-3</v>
      </c>
      <c r="W37" s="33">
        <v>2.0699852143913258E-3</v>
      </c>
      <c r="X37" s="102">
        <v>0.64764902616565023</v>
      </c>
      <c r="Y37" s="102">
        <v>0.35235097383434977</v>
      </c>
      <c r="Z37" s="102">
        <v>0.78339563250049182</v>
      </c>
      <c r="AA37" s="102">
        <v>0.21660436749950818</v>
      </c>
      <c r="AB37" s="102">
        <v>0.38523619928978803</v>
      </c>
      <c r="AC37" s="102">
        <v>0.43261853236277786</v>
      </c>
      <c r="AD37" s="102">
        <v>0.87673956262425445</v>
      </c>
      <c r="AE37" s="102">
        <v>0.32206759443339961</v>
      </c>
      <c r="AF37" s="102">
        <v>0.37077534791252487</v>
      </c>
      <c r="AG37" s="102">
        <v>0.31184056271981242</v>
      </c>
      <c r="AH37" s="102">
        <v>0.25464190981432361</v>
      </c>
      <c r="AI37" s="102">
        <v>0.33029612756264237</v>
      </c>
      <c r="AJ37" s="102">
        <v>0.23121387283236994</v>
      </c>
      <c r="AK37" s="102">
        <v>0.48886532343584305</v>
      </c>
      <c r="AL37" s="102">
        <v>0.25388601036269431</v>
      </c>
      <c r="AM37" s="102">
        <v>0.89271255060728749</v>
      </c>
      <c r="AN37" s="102">
        <v>0.23076923076923078</v>
      </c>
      <c r="AO37" s="102">
        <v>0.26619433198380565</v>
      </c>
      <c r="AP37" s="102">
        <v>0.395748987854251</v>
      </c>
      <c r="AQ37" s="102">
        <v>0.8571428571428571</v>
      </c>
      <c r="AR37" s="102">
        <v>0.53342070773263439</v>
      </c>
      <c r="AS37" s="102">
        <v>0.14809960681520315</v>
      </c>
      <c r="AT37" s="102">
        <v>0.17562254259501967</v>
      </c>
      <c r="AU37" s="103">
        <v>3.2</v>
      </c>
      <c r="AV37" s="103">
        <v>68</v>
      </c>
      <c r="AW37" s="101">
        <v>740</v>
      </c>
      <c r="AX37" s="102">
        <v>0.65540540540540537</v>
      </c>
      <c r="AY37" s="102">
        <v>0.52972972972972976</v>
      </c>
      <c r="AZ37" s="101">
        <v>574</v>
      </c>
      <c r="BA37" s="102">
        <v>0.66898954703832758</v>
      </c>
      <c r="BB37" s="102">
        <v>0.6097560975609756</v>
      </c>
      <c r="BC37" s="101">
        <v>413</v>
      </c>
      <c r="BD37" s="102">
        <v>0.63922518159806296</v>
      </c>
      <c r="BE37" s="102">
        <v>0.5714285714285714</v>
      </c>
      <c r="BF37" s="101">
        <v>483</v>
      </c>
      <c r="BG37" s="101">
        <v>1871</v>
      </c>
      <c r="BH37" s="102">
        <v>0.25815072153928381</v>
      </c>
      <c r="BI37" s="101">
        <v>283</v>
      </c>
      <c r="BJ37" s="154">
        <v>0.71731448763250882</v>
      </c>
      <c r="BK37" s="102">
        <v>0.88764016014624292</v>
      </c>
      <c r="BL37" s="103">
        <v>23</v>
      </c>
      <c r="BM37" s="102">
        <v>0.27915194346289751</v>
      </c>
      <c r="BN37" s="102">
        <v>0.47867298578199052</v>
      </c>
      <c r="BO37" s="100">
        <v>7937.2177419354839</v>
      </c>
      <c r="BP37" s="100">
        <v>8305.0243902439033</v>
      </c>
      <c r="BQ37" s="100">
        <v>7219.1190476190477</v>
      </c>
      <c r="BR37" s="104">
        <v>7.5748320097739769E-2</v>
      </c>
    </row>
    <row r="38" spans="1:70" x14ac:dyDescent="0.2">
      <c r="A38" s="99" t="s">
        <v>218</v>
      </c>
      <c r="B38" s="99" t="s">
        <v>219</v>
      </c>
      <c r="C38" s="99" t="s">
        <v>220</v>
      </c>
      <c r="D38" s="99"/>
      <c r="E38" s="99" t="s">
        <v>221</v>
      </c>
      <c r="F38" s="99" t="s">
        <v>222</v>
      </c>
      <c r="G38" s="99" t="s">
        <v>93</v>
      </c>
      <c r="H38" s="16" t="s">
        <v>66</v>
      </c>
      <c r="I38" s="99" t="s">
        <v>67</v>
      </c>
      <c r="J38" s="100">
        <v>3418</v>
      </c>
      <c r="K38" s="101">
        <v>8142</v>
      </c>
      <c r="L38" s="102">
        <v>0.14984033407025302</v>
      </c>
      <c r="M38" s="102">
        <v>0.47236551215917466</v>
      </c>
      <c r="N38" s="102">
        <v>0.30152296732989436</v>
      </c>
      <c r="O38" s="102">
        <v>7.6271186440677971E-2</v>
      </c>
      <c r="P38" s="93" t="s">
        <v>68</v>
      </c>
      <c r="Q38" s="101">
        <v>3486</v>
      </c>
      <c r="R38" s="102">
        <v>0.2033849684452094</v>
      </c>
      <c r="S38" s="102">
        <v>0.38582903040734368</v>
      </c>
      <c r="T38" s="102">
        <v>0.37263339070567986</v>
      </c>
      <c r="U38" s="102">
        <v>3.8152610441767071E-2</v>
      </c>
      <c r="V38" s="102">
        <v>0</v>
      </c>
      <c r="W38" s="33">
        <v>4.7472018525665766E-2</v>
      </c>
      <c r="X38" s="102">
        <v>0.84057971014492749</v>
      </c>
      <c r="Y38" s="102">
        <v>0.15942028985507245</v>
      </c>
      <c r="Z38" s="102">
        <v>0.62699582412183741</v>
      </c>
      <c r="AA38" s="102">
        <v>0.37300417587816259</v>
      </c>
      <c r="AB38" s="102">
        <v>0.31417232108564846</v>
      </c>
      <c r="AC38" s="102">
        <v>0.3718987963645296</v>
      </c>
      <c r="AD38" s="102">
        <v>0.81417322834645667</v>
      </c>
      <c r="AE38" s="102">
        <v>0.28976377952755905</v>
      </c>
      <c r="AF38" s="102">
        <v>0.384251968503937</v>
      </c>
      <c r="AG38" s="102">
        <v>0.37209302325581395</v>
      </c>
      <c r="AH38" s="102">
        <v>0.24349442379182157</v>
      </c>
      <c r="AI38" s="102">
        <v>0.45426829268292684</v>
      </c>
      <c r="AJ38" s="102">
        <v>0.32250300842358604</v>
      </c>
      <c r="AK38" s="102">
        <v>0.64227642276422769</v>
      </c>
      <c r="AL38" s="102">
        <v>0.4044943820224719</v>
      </c>
      <c r="AM38" s="102">
        <v>0.87523629489603028</v>
      </c>
      <c r="AN38" s="102">
        <v>0.23440453686200377</v>
      </c>
      <c r="AO38" s="102">
        <v>0.26654064272211719</v>
      </c>
      <c r="AP38" s="102">
        <v>0.37429111531190928</v>
      </c>
      <c r="AQ38" s="102">
        <v>0.84797768479776847</v>
      </c>
      <c r="AR38" s="102">
        <v>0.48256624825662481</v>
      </c>
      <c r="AS38" s="102">
        <v>0.15341701534170155</v>
      </c>
      <c r="AT38" s="102">
        <v>0.21199442119944212</v>
      </c>
      <c r="AU38" s="103">
        <v>3.6</v>
      </c>
      <c r="AV38" s="103">
        <v>77</v>
      </c>
      <c r="AW38" s="101">
        <v>292</v>
      </c>
      <c r="AX38" s="102">
        <v>0.28424657534246578</v>
      </c>
      <c r="AY38" s="102">
        <v>0.26712328767123289</v>
      </c>
      <c r="AZ38" s="101">
        <v>139</v>
      </c>
      <c r="BA38" s="102">
        <v>0.48201438848920863</v>
      </c>
      <c r="BB38" s="102">
        <v>0.46043165467625902</v>
      </c>
      <c r="BC38" s="101">
        <v>134</v>
      </c>
      <c r="BD38" s="102">
        <v>0.46268656716417911</v>
      </c>
      <c r="BE38" s="102">
        <v>0.47761194029850745</v>
      </c>
      <c r="BF38" s="101">
        <v>205</v>
      </c>
      <c r="BG38" s="101">
        <v>1259</v>
      </c>
      <c r="BH38" s="102">
        <v>0.16282764098490865</v>
      </c>
      <c r="BI38" s="101">
        <v>365</v>
      </c>
      <c r="BJ38" s="102">
        <v>0.43013698630136987</v>
      </c>
      <c r="BK38" s="102">
        <v>0.62942747478875094</v>
      </c>
      <c r="BL38" s="103">
        <v>29</v>
      </c>
      <c r="BM38" s="102">
        <v>0.36170212765957449</v>
      </c>
      <c r="BN38" s="102">
        <v>0.37878787878787878</v>
      </c>
      <c r="BO38" s="100">
        <v>12770.454545454546</v>
      </c>
      <c r="BP38" s="100">
        <v>13073.705583756346</v>
      </c>
      <c r="BQ38" s="100">
        <v>12004.551282051281</v>
      </c>
      <c r="BR38" s="104">
        <v>0.13002364066193853</v>
      </c>
    </row>
    <row r="39" spans="1:70" x14ac:dyDescent="0.2">
      <c r="A39" s="99" t="s">
        <v>223</v>
      </c>
      <c r="B39" s="99" t="s">
        <v>224</v>
      </c>
      <c r="C39" s="99" t="s">
        <v>115</v>
      </c>
      <c r="D39" s="99" t="s">
        <v>225</v>
      </c>
      <c r="E39" s="99" t="s">
        <v>115</v>
      </c>
      <c r="F39" s="99" t="s">
        <v>226</v>
      </c>
      <c r="G39" s="99" t="s">
        <v>65</v>
      </c>
      <c r="H39" s="16" t="s">
        <v>66</v>
      </c>
      <c r="I39" s="99" t="s">
        <v>115</v>
      </c>
      <c r="J39" s="100" t="s">
        <v>68</v>
      </c>
      <c r="K39" s="101">
        <v>3675</v>
      </c>
      <c r="L39" s="102">
        <v>0.17768707482993198</v>
      </c>
      <c r="M39" s="102">
        <v>0.40897959183673471</v>
      </c>
      <c r="N39" s="102">
        <v>0.28598639455782315</v>
      </c>
      <c r="O39" s="102">
        <v>0.11673469387755102</v>
      </c>
      <c r="P39" s="102">
        <v>1.0612244897959184E-2</v>
      </c>
      <c r="Q39" s="174">
        <v>11</v>
      </c>
      <c r="R39" s="175">
        <v>9.0909090909090912E-2</v>
      </c>
      <c r="S39" s="175">
        <v>0.18181818181818182</v>
      </c>
      <c r="T39" s="175">
        <v>0.72727272727272729</v>
      </c>
      <c r="U39" s="102">
        <v>0</v>
      </c>
      <c r="V39" s="102">
        <v>0</v>
      </c>
      <c r="W39" s="150" t="s">
        <v>68</v>
      </c>
      <c r="X39" s="102">
        <v>0.96870748299319731</v>
      </c>
      <c r="Y39" s="102">
        <v>3.1292517006802724E-2</v>
      </c>
      <c r="Z39" s="102">
        <v>0.90993197278911564</v>
      </c>
      <c r="AA39" s="102">
        <v>9.006802721088436E-2</v>
      </c>
      <c r="AB39" s="102">
        <v>0.22725991355008457</v>
      </c>
      <c r="AC39" s="102">
        <v>4.7346938775510203E-2</v>
      </c>
      <c r="AD39" s="100" t="s">
        <v>68</v>
      </c>
      <c r="AE39" s="100" t="s">
        <v>68</v>
      </c>
      <c r="AF39" s="100" t="s">
        <v>68</v>
      </c>
      <c r="AG39" s="100" t="s">
        <v>68</v>
      </c>
      <c r="AH39" s="100" t="s">
        <v>68</v>
      </c>
      <c r="AI39" s="100" t="s">
        <v>68</v>
      </c>
      <c r="AJ39" s="100" t="s">
        <v>68</v>
      </c>
      <c r="AK39" s="100" t="s">
        <v>68</v>
      </c>
      <c r="AL39" s="100" t="s">
        <v>68</v>
      </c>
      <c r="AM39" s="100" t="s">
        <v>68</v>
      </c>
      <c r="AN39" s="100" t="s">
        <v>68</v>
      </c>
      <c r="AO39" s="100" t="s">
        <v>68</v>
      </c>
      <c r="AP39" s="100" t="s">
        <v>68</v>
      </c>
      <c r="AQ39" s="100" t="s">
        <v>68</v>
      </c>
      <c r="AR39" s="100" t="s">
        <v>68</v>
      </c>
      <c r="AS39" s="100" t="s">
        <v>68</v>
      </c>
      <c r="AT39" s="100" t="s">
        <v>68</v>
      </c>
      <c r="AU39" s="100" t="s">
        <v>68</v>
      </c>
      <c r="AV39" s="100" t="s">
        <v>68</v>
      </c>
      <c r="AW39" s="100" t="s">
        <v>68</v>
      </c>
      <c r="AX39" s="100" t="s">
        <v>68</v>
      </c>
      <c r="AY39" s="100" t="s">
        <v>68</v>
      </c>
      <c r="AZ39" s="100" t="s">
        <v>68</v>
      </c>
      <c r="BA39" s="100" t="s">
        <v>68</v>
      </c>
      <c r="BB39" s="100" t="s">
        <v>68</v>
      </c>
      <c r="BC39" s="100" t="s">
        <v>68</v>
      </c>
      <c r="BD39" s="100" t="s">
        <v>68</v>
      </c>
      <c r="BE39" s="100" t="s">
        <v>68</v>
      </c>
      <c r="BF39" s="100" t="s">
        <v>68</v>
      </c>
      <c r="BG39" s="100" t="s">
        <v>68</v>
      </c>
      <c r="BH39" s="100" t="s">
        <v>68</v>
      </c>
      <c r="BI39" s="101">
        <v>46</v>
      </c>
      <c r="BJ39" s="102">
        <v>0.78260869565217395</v>
      </c>
      <c r="BK39" s="102">
        <v>0.88228948537343743</v>
      </c>
      <c r="BL39" s="176">
        <v>27</v>
      </c>
      <c r="BM39" s="100" t="s">
        <v>68</v>
      </c>
      <c r="BN39" s="100" t="s">
        <v>68</v>
      </c>
      <c r="BO39" s="100">
        <v>9450</v>
      </c>
      <c r="BP39" s="100">
        <v>11437.5</v>
      </c>
      <c r="BQ39" s="100">
        <v>5475</v>
      </c>
      <c r="BR39" s="104">
        <v>0.54545454545454541</v>
      </c>
    </row>
    <row r="40" spans="1:70" x14ac:dyDescent="0.2">
      <c r="A40" s="99" t="s">
        <v>227</v>
      </c>
      <c r="B40" s="99" t="s">
        <v>228</v>
      </c>
      <c r="C40" s="99" t="s">
        <v>229</v>
      </c>
      <c r="D40" s="99" t="s">
        <v>225</v>
      </c>
      <c r="E40" s="99" t="s">
        <v>230</v>
      </c>
      <c r="F40" s="99" t="s">
        <v>231</v>
      </c>
      <c r="G40" s="99" t="s">
        <v>65</v>
      </c>
      <c r="H40" s="16" t="s">
        <v>66</v>
      </c>
      <c r="I40" s="99" t="s">
        <v>81</v>
      </c>
      <c r="J40" s="100">
        <v>3090</v>
      </c>
      <c r="K40" s="101">
        <v>20703</v>
      </c>
      <c r="L40" s="102">
        <v>0.15055789016084625</v>
      </c>
      <c r="M40" s="102">
        <v>0.42945466840554508</v>
      </c>
      <c r="N40" s="102">
        <v>0.22054774670337632</v>
      </c>
      <c r="O40" s="102">
        <v>0.1749021880886828</v>
      </c>
      <c r="P40" s="102">
        <v>2.4537506641549533E-2</v>
      </c>
      <c r="Q40" s="101">
        <v>3178</v>
      </c>
      <c r="R40" s="102">
        <v>0.13184392699811201</v>
      </c>
      <c r="S40" s="102">
        <v>0.4483952171176841</v>
      </c>
      <c r="T40" s="102">
        <v>0.21963499056010069</v>
      </c>
      <c r="U40" s="102">
        <v>0.18187539332913782</v>
      </c>
      <c r="V40" s="102">
        <v>1.8250471994965389E-2</v>
      </c>
      <c r="W40" s="33">
        <v>8.1320607713283987E-3</v>
      </c>
      <c r="X40" s="102">
        <v>0.81379510215910733</v>
      </c>
      <c r="Y40" s="102">
        <v>0.18620489784089261</v>
      </c>
      <c r="Z40" s="102">
        <v>0.8881321547601797</v>
      </c>
      <c r="AA40" s="102">
        <v>0.11186784523982031</v>
      </c>
      <c r="AB40" s="102">
        <v>0.22725991355008457</v>
      </c>
      <c r="AC40" s="102">
        <v>0.38781819060039607</v>
      </c>
      <c r="AD40" s="102">
        <v>0.95985832349468714</v>
      </c>
      <c r="AE40" s="102">
        <v>0.57260920897284528</v>
      </c>
      <c r="AF40" s="102">
        <v>0.58441558441558439</v>
      </c>
      <c r="AG40" s="102">
        <v>0.18683901292596944</v>
      </c>
      <c r="AH40" s="102">
        <v>0.11011523687580026</v>
      </c>
      <c r="AI40" s="102">
        <v>0.28635682158920539</v>
      </c>
      <c r="AJ40" s="102">
        <v>0.18169582772543741</v>
      </c>
      <c r="AK40" s="102">
        <v>0.45033112582781459</v>
      </c>
      <c r="AL40" s="102">
        <v>0.26343283582089555</v>
      </c>
      <c r="AM40" s="102">
        <v>0.86663124335812969</v>
      </c>
      <c r="AN40" s="102">
        <v>0.28267800212539851</v>
      </c>
      <c r="AO40" s="102">
        <v>0.21147715196599362</v>
      </c>
      <c r="AP40" s="102">
        <v>0.37247608926673753</v>
      </c>
      <c r="AQ40" s="102">
        <v>0.86417322834645671</v>
      </c>
      <c r="AR40" s="102">
        <v>0.53346456692913391</v>
      </c>
      <c r="AS40" s="102">
        <v>9.055118110236221E-2</v>
      </c>
      <c r="AT40" s="102">
        <v>0.24015748031496062</v>
      </c>
      <c r="AU40" s="103">
        <v>4</v>
      </c>
      <c r="AV40" s="103">
        <v>89</v>
      </c>
      <c r="AW40" s="101">
        <v>587</v>
      </c>
      <c r="AX40" s="102">
        <v>0.50425894378194203</v>
      </c>
      <c r="AY40" s="102">
        <v>0.36797274275979558</v>
      </c>
      <c r="AZ40" s="101">
        <v>168</v>
      </c>
      <c r="BA40" s="102">
        <v>0.59523809523809523</v>
      </c>
      <c r="BB40" s="102">
        <v>0.49404761904761907</v>
      </c>
      <c r="BC40" s="101">
        <v>119</v>
      </c>
      <c r="BD40" s="102">
        <v>0.48739495798319327</v>
      </c>
      <c r="BE40" s="102">
        <v>0.33613445378151263</v>
      </c>
      <c r="BF40" s="101">
        <v>909</v>
      </c>
      <c r="BG40" s="101">
        <v>3380</v>
      </c>
      <c r="BH40" s="102">
        <v>0.26893491124260355</v>
      </c>
      <c r="BI40" s="101">
        <v>868</v>
      </c>
      <c r="BJ40" s="102">
        <v>0.12096774193548387</v>
      </c>
      <c r="BK40" s="102">
        <v>0.22944140059197682</v>
      </c>
      <c r="BL40" s="103">
        <v>29</v>
      </c>
      <c r="BM40" s="102">
        <v>0.10434782608695652</v>
      </c>
      <c r="BN40" s="102">
        <v>0.20913461538461539</v>
      </c>
      <c r="BO40" s="100">
        <v>14053.794303797469</v>
      </c>
      <c r="BP40" s="100">
        <v>13937.108235294118</v>
      </c>
      <c r="BQ40" s="100">
        <v>14293.367149758455</v>
      </c>
      <c r="BR40" s="104">
        <v>0.22950819672131148</v>
      </c>
    </row>
    <row r="41" spans="1:70" x14ac:dyDescent="0.2">
      <c r="A41" s="99" t="s">
        <v>232</v>
      </c>
      <c r="B41" s="99" t="s">
        <v>233</v>
      </c>
      <c r="C41" s="99" t="s">
        <v>182</v>
      </c>
      <c r="D41" s="99" t="s">
        <v>225</v>
      </c>
      <c r="E41" s="99" t="s">
        <v>234</v>
      </c>
      <c r="F41" s="99" t="s">
        <v>235</v>
      </c>
      <c r="G41" s="99" t="s">
        <v>65</v>
      </c>
      <c r="H41" s="16" t="s">
        <v>66</v>
      </c>
      <c r="I41" s="99" t="s">
        <v>81</v>
      </c>
      <c r="J41" s="100">
        <v>3090</v>
      </c>
      <c r="K41" s="101">
        <v>2422</v>
      </c>
      <c r="L41" s="102">
        <v>0.26878612716763006</v>
      </c>
      <c r="M41" s="102">
        <v>0.52766308835672993</v>
      </c>
      <c r="N41" s="102">
        <v>6.4409578860445918E-2</v>
      </c>
      <c r="O41" s="102">
        <v>8.8356729975227088E-2</v>
      </c>
      <c r="P41" s="102">
        <v>5.0784475639966971E-2</v>
      </c>
      <c r="Q41" s="101">
        <v>258</v>
      </c>
      <c r="R41" s="102">
        <v>0.27906976744186046</v>
      </c>
      <c r="S41" s="102">
        <v>0.55426356589147285</v>
      </c>
      <c r="T41" s="102">
        <v>6.2015503875968991E-2</v>
      </c>
      <c r="U41" s="102">
        <v>6.589147286821706E-2</v>
      </c>
      <c r="V41" s="102">
        <v>3.875968992248062E-2</v>
      </c>
      <c r="W41" s="33" t="s">
        <v>68</v>
      </c>
      <c r="X41" s="102">
        <v>0.97646573080099097</v>
      </c>
      <c r="Y41" s="102">
        <v>2.3534269199009084E-2</v>
      </c>
      <c r="Z41" s="102">
        <v>0.79190751445086704</v>
      </c>
      <c r="AA41" s="102">
        <v>0.20809248554913296</v>
      </c>
      <c r="AB41" s="102">
        <v>0.22725991355008457</v>
      </c>
      <c r="AC41" s="102">
        <v>0.34640792733278281</v>
      </c>
      <c r="AD41" s="102" t="s">
        <v>68</v>
      </c>
      <c r="AE41" s="102" t="s">
        <v>68</v>
      </c>
      <c r="AF41" s="102" t="s">
        <v>68</v>
      </c>
      <c r="AG41" s="33" t="s">
        <v>68</v>
      </c>
      <c r="AH41" s="102">
        <v>0.13602941176470587</v>
      </c>
      <c r="AI41" s="102">
        <v>0.2072072072072072</v>
      </c>
      <c r="AJ41" s="102">
        <v>0.14349775784753363</v>
      </c>
      <c r="AK41" s="102" t="s">
        <v>68</v>
      </c>
      <c r="AL41" s="102" t="s">
        <v>68</v>
      </c>
      <c r="AM41" s="102">
        <v>0.86538461538461542</v>
      </c>
      <c r="AN41" s="102">
        <v>0.28846153846153844</v>
      </c>
      <c r="AO41" s="102">
        <v>0.29807692307692307</v>
      </c>
      <c r="AP41" s="102">
        <v>0.27884615384615385</v>
      </c>
      <c r="AQ41" s="102">
        <v>0.93023255813953487</v>
      </c>
      <c r="AR41" s="102">
        <v>0.32558139534883723</v>
      </c>
      <c r="AS41" s="102">
        <v>0.30232558139534882</v>
      </c>
      <c r="AT41" s="102">
        <v>0.30232558139534882</v>
      </c>
      <c r="AU41" s="103">
        <v>3.5</v>
      </c>
      <c r="AV41" s="103">
        <v>75</v>
      </c>
      <c r="AW41" s="101">
        <v>175</v>
      </c>
      <c r="AX41" s="102">
        <v>0.41714285714285715</v>
      </c>
      <c r="AY41" s="102">
        <v>0.25142857142857145</v>
      </c>
      <c r="AZ41" s="101">
        <v>53</v>
      </c>
      <c r="BA41" s="102">
        <v>0.67924528301886788</v>
      </c>
      <c r="BB41" s="102">
        <v>0.52830188679245282</v>
      </c>
      <c r="BC41" s="101">
        <v>35</v>
      </c>
      <c r="BD41" s="102">
        <v>0.65714285714285714</v>
      </c>
      <c r="BE41" s="102">
        <v>0.48571428571428571</v>
      </c>
      <c r="BF41" s="101" t="s">
        <v>68</v>
      </c>
      <c r="BG41" s="101" t="s">
        <v>68</v>
      </c>
      <c r="BH41" s="101" t="s">
        <v>68</v>
      </c>
      <c r="BI41" s="101">
        <v>190</v>
      </c>
      <c r="BJ41" s="154">
        <v>7.8947368421052627E-2</v>
      </c>
      <c r="BK41" s="102">
        <v>0.16147582986961226</v>
      </c>
      <c r="BL41" s="103">
        <v>16</v>
      </c>
      <c r="BM41" s="33" t="s">
        <v>68</v>
      </c>
      <c r="BN41" s="33" t="s">
        <v>68</v>
      </c>
      <c r="BO41" s="100">
        <v>14891.070175438597</v>
      </c>
      <c r="BP41" s="100">
        <v>15140.60606060606</v>
      </c>
      <c r="BQ41" s="100">
        <v>14547.958333333334</v>
      </c>
      <c r="BR41" s="104">
        <v>0.22800000000000001</v>
      </c>
    </row>
    <row r="42" spans="1:70" x14ac:dyDescent="0.2">
      <c r="A42" s="99" t="s">
        <v>236</v>
      </c>
      <c r="B42" s="99" t="s">
        <v>237</v>
      </c>
      <c r="C42" s="99" t="s">
        <v>238</v>
      </c>
      <c r="D42" s="99" t="s">
        <v>225</v>
      </c>
      <c r="E42" s="99" t="s">
        <v>108</v>
      </c>
      <c r="F42" s="99" t="s">
        <v>239</v>
      </c>
      <c r="G42" s="99" t="s">
        <v>65</v>
      </c>
      <c r="H42" s="16" t="s">
        <v>66</v>
      </c>
      <c r="I42" s="99" t="s">
        <v>67</v>
      </c>
      <c r="J42" s="100">
        <v>3090</v>
      </c>
      <c r="K42" s="101">
        <v>10822</v>
      </c>
      <c r="L42" s="102">
        <v>0.14433561264091666</v>
      </c>
      <c r="M42" s="102">
        <v>0.46303825540565513</v>
      </c>
      <c r="N42" s="102">
        <v>0.27776751062650157</v>
      </c>
      <c r="O42" s="102">
        <v>9.046386989465903E-2</v>
      </c>
      <c r="P42" s="102">
        <v>2.4394751432267603E-2</v>
      </c>
      <c r="Q42" s="101">
        <v>1390</v>
      </c>
      <c r="R42" s="102">
        <v>0.14964028776978416</v>
      </c>
      <c r="S42" s="102">
        <v>0.38705035971223023</v>
      </c>
      <c r="T42" s="102">
        <v>0.36402877697841729</v>
      </c>
      <c r="U42" s="102">
        <v>8.6330935251798566E-2</v>
      </c>
      <c r="V42" s="102">
        <v>1.2949640287769784E-2</v>
      </c>
      <c r="W42" s="33">
        <v>-4.7191406937841171E-2</v>
      </c>
      <c r="X42" s="102">
        <v>0.86573646276104232</v>
      </c>
      <c r="Y42" s="102">
        <v>0.13426353723895768</v>
      </c>
      <c r="Z42" s="102">
        <v>0.7931990389946405</v>
      </c>
      <c r="AA42" s="102">
        <v>0.20680096100535944</v>
      </c>
      <c r="AB42" s="102">
        <v>0.22725991355008457</v>
      </c>
      <c r="AC42" s="102">
        <v>0.27573461467381261</v>
      </c>
      <c r="AD42" s="102">
        <v>0.87762906309751398</v>
      </c>
      <c r="AE42" s="102">
        <v>0.49713193116634802</v>
      </c>
      <c r="AF42" s="102">
        <v>0.52772466539196938</v>
      </c>
      <c r="AG42" s="102">
        <v>0.20391061452513967</v>
      </c>
      <c r="AH42" s="102">
        <v>0.10319767441860465</v>
      </c>
      <c r="AI42" s="102">
        <v>0.25357873210633947</v>
      </c>
      <c r="AJ42" s="102">
        <v>0.15951595159515952</v>
      </c>
      <c r="AK42" s="102">
        <v>0.1</v>
      </c>
      <c r="AL42" s="102">
        <v>0.2</v>
      </c>
      <c r="AM42" s="102">
        <v>0.8660714285714286</v>
      </c>
      <c r="AN42" s="102">
        <v>0.30208333333333331</v>
      </c>
      <c r="AO42" s="102">
        <v>0.22321428571428573</v>
      </c>
      <c r="AP42" s="102">
        <v>0.34077380952380953</v>
      </c>
      <c r="AQ42" s="102">
        <v>0.86197183098591545</v>
      </c>
      <c r="AR42" s="102">
        <v>0.6873239436619718</v>
      </c>
      <c r="AS42" s="102">
        <v>4.507042253521127E-2</v>
      </c>
      <c r="AT42" s="102">
        <v>0.12957746478873239</v>
      </c>
      <c r="AU42" s="103">
        <v>4.3</v>
      </c>
      <c r="AV42" s="103">
        <v>88</v>
      </c>
      <c r="AW42" s="101">
        <v>576</v>
      </c>
      <c r="AX42" s="102">
        <v>0.46354166666666669</v>
      </c>
      <c r="AY42" s="102">
        <v>0.375</v>
      </c>
      <c r="AZ42" s="101">
        <v>168</v>
      </c>
      <c r="BA42" s="102">
        <v>0.61309523809523814</v>
      </c>
      <c r="BB42" s="102">
        <v>0.49404761904761907</v>
      </c>
      <c r="BC42" s="101">
        <v>111</v>
      </c>
      <c r="BD42" s="102">
        <v>0.50450450450450446</v>
      </c>
      <c r="BE42" s="102">
        <v>0.35135135135135137</v>
      </c>
      <c r="BF42" s="176">
        <v>6</v>
      </c>
      <c r="BG42" s="176">
        <v>25</v>
      </c>
      <c r="BH42" s="102">
        <v>0.24</v>
      </c>
      <c r="BI42" s="101">
        <v>479</v>
      </c>
      <c r="BJ42" s="102">
        <v>0.1336116910229645</v>
      </c>
      <c r="BK42" s="102">
        <v>0.29779462250418831</v>
      </c>
      <c r="BL42" s="103">
        <v>24</v>
      </c>
      <c r="BM42" s="102">
        <v>0.19327731092436976</v>
      </c>
      <c r="BN42" s="102">
        <v>0.24528301886792453</v>
      </c>
      <c r="BO42" s="100">
        <v>16219.932668329177</v>
      </c>
      <c r="BP42" s="100">
        <v>16277.75390625</v>
      </c>
      <c r="BQ42" s="100">
        <v>16117.848275862068</v>
      </c>
      <c r="BR42" s="104">
        <v>0.30698388334612431</v>
      </c>
    </row>
    <row r="43" spans="1:70" x14ac:dyDescent="0.2">
      <c r="A43" s="99" t="s">
        <v>240</v>
      </c>
      <c r="B43" s="99" t="s">
        <v>241</v>
      </c>
      <c r="C43" s="99" t="s">
        <v>242</v>
      </c>
      <c r="D43" s="99" t="s">
        <v>225</v>
      </c>
      <c r="E43" s="99" t="s">
        <v>71</v>
      </c>
      <c r="F43" s="99" t="s">
        <v>243</v>
      </c>
      <c r="G43" s="99" t="s">
        <v>65</v>
      </c>
      <c r="H43" s="16" t="s">
        <v>66</v>
      </c>
      <c r="I43" s="99" t="s">
        <v>81</v>
      </c>
      <c r="J43" s="100">
        <v>3090</v>
      </c>
      <c r="K43" s="101">
        <v>13574</v>
      </c>
      <c r="L43" s="102">
        <v>9.1277442168852224E-2</v>
      </c>
      <c r="M43" s="102">
        <v>0.35862678650360985</v>
      </c>
      <c r="N43" s="102">
        <v>0.39339914542507737</v>
      </c>
      <c r="O43" s="102">
        <v>0.12575512008251069</v>
      </c>
      <c r="P43" s="102">
        <v>3.0941505819949904E-2</v>
      </c>
      <c r="Q43" s="101">
        <v>1756</v>
      </c>
      <c r="R43" s="102">
        <v>0.10763097949886105</v>
      </c>
      <c r="S43" s="102">
        <v>0.32346241457858771</v>
      </c>
      <c r="T43" s="102">
        <v>0.4624145785876993</v>
      </c>
      <c r="U43" s="102">
        <v>8.7129840546697035E-2</v>
      </c>
      <c r="V43" s="102">
        <v>1.9362186788154899E-2</v>
      </c>
      <c r="W43" s="33">
        <v>3.7133251833740832E-2</v>
      </c>
      <c r="X43" s="102">
        <v>0.89443052895240904</v>
      </c>
      <c r="Y43" s="102">
        <v>0.10556947104759098</v>
      </c>
      <c r="Z43" s="102">
        <v>0.87188743185501694</v>
      </c>
      <c r="AA43" s="102">
        <v>0.12811256814498306</v>
      </c>
      <c r="AB43" s="102">
        <v>0.22725991355008457</v>
      </c>
      <c r="AC43" s="102">
        <v>0.34536614115220277</v>
      </c>
      <c r="AD43" s="102">
        <v>0.93304221251819508</v>
      </c>
      <c r="AE43" s="102">
        <v>0.55167394468704511</v>
      </c>
      <c r="AF43" s="102">
        <v>0.5633187772925764</v>
      </c>
      <c r="AG43" s="102">
        <v>0.18181818181818182</v>
      </c>
      <c r="AH43" s="102">
        <v>0.12477231329690346</v>
      </c>
      <c r="AI43" s="102">
        <v>0.24964936886395511</v>
      </c>
      <c r="AJ43" s="102">
        <v>0.18271417740712662</v>
      </c>
      <c r="AK43" s="102">
        <v>0.38243243243243241</v>
      </c>
      <c r="AL43" s="102">
        <v>0.23006833712984054</v>
      </c>
      <c r="AM43" s="102">
        <v>0.87559808612440193</v>
      </c>
      <c r="AN43" s="102">
        <v>0.34449760765550241</v>
      </c>
      <c r="AO43" s="102">
        <v>0.20478468899521532</v>
      </c>
      <c r="AP43" s="102">
        <v>0.32631578947368423</v>
      </c>
      <c r="AQ43" s="102">
        <v>0.8458149779735683</v>
      </c>
      <c r="AR43" s="102">
        <v>0.57048458149779735</v>
      </c>
      <c r="AS43" s="102">
        <v>9.4713656387665199E-2</v>
      </c>
      <c r="AT43" s="102">
        <v>0.18061674008810572</v>
      </c>
      <c r="AU43" s="103">
        <v>4</v>
      </c>
      <c r="AV43" s="103">
        <v>84</v>
      </c>
      <c r="AW43" s="101">
        <v>526</v>
      </c>
      <c r="AX43" s="102">
        <v>0.51901140684410652</v>
      </c>
      <c r="AY43" s="102">
        <v>0.37262357414448671</v>
      </c>
      <c r="AZ43" s="101">
        <v>219</v>
      </c>
      <c r="BA43" s="102">
        <v>0.66666666666666663</v>
      </c>
      <c r="BB43" s="102">
        <v>0.56164383561643838</v>
      </c>
      <c r="BC43" s="101">
        <v>165</v>
      </c>
      <c r="BD43" s="102">
        <v>0.64848484848484844</v>
      </c>
      <c r="BE43" s="102">
        <v>0.43636363636363634</v>
      </c>
      <c r="BF43" s="101">
        <v>422</v>
      </c>
      <c r="BG43" s="101">
        <v>1762</v>
      </c>
      <c r="BH43" s="102">
        <v>0.23950056753688989</v>
      </c>
      <c r="BI43" s="101">
        <v>593</v>
      </c>
      <c r="BJ43" s="102">
        <v>0.16526138279932545</v>
      </c>
      <c r="BK43" s="102">
        <v>0.28823796592479489</v>
      </c>
      <c r="BL43" s="103">
        <v>25</v>
      </c>
      <c r="BM43" s="102">
        <v>0.1437908496732026</v>
      </c>
      <c r="BN43" s="102">
        <v>0.23170731707317074</v>
      </c>
      <c r="BO43" s="100">
        <v>15645.274271844661</v>
      </c>
      <c r="BP43" s="100">
        <v>14854.309963099631</v>
      </c>
      <c r="BQ43" s="100">
        <v>17165.496453900709</v>
      </c>
      <c r="BR43" s="104">
        <v>0.2643086816720257</v>
      </c>
    </row>
    <row r="44" spans="1:70" x14ac:dyDescent="0.2">
      <c r="A44" s="99" t="s">
        <v>244</v>
      </c>
      <c r="B44" s="99" t="s">
        <v>245</v>
      </c>
      <c r="C44" s="99" t="s">
        <v>182</v>
      </c>
      <c r="D44" s="99" t="s">
        <v>225</v>
      </c>
      <c r="E44" s="99" t="s">
        <v>108</v>
      </c>
      <c r="F44" s="99" t="s">
        <v>246</v>
      </c>
      <c r="G44" s="99" t="s">
        <v>65</v>
      </c>
      <c r="H44" s="16" t="s">
        <v>66</v>
      </c>
      <c r="I44" s="99" t="s">
        <v>81</v>
      </c>
      <c r="J44" s="100">
        <v>3090</v>
      </c>
      <c r="K44" s="101">
        <v>9145</v>
      </c>
      <c r="L44" s="102">
        <v>0.2185893931109896</v>
      </c>
      <c r="M44" s="102">
        <v>0.53876435210497542</v>
      </c>
      <c r="N44" s="102">
        <v>0.1324220885729907</v>
      </c>
      <c r="O44" s="102">
        <v>7.7310005467468565E-2</v>
      </c>
      <c r="P44" s="102">
        <v>3.2914160743575727E-2</v>
      </c>
      <c r="Q44" s="101">
        <v>1822</v>
      </c>
      <c r="R44" s="102">
        <v>0.20197585071350166</v>
      </c>
      <c r="S44" s="102">
        <v>0.53622392974753019</v>
      </c>
      <c r="T44" s="102">
        <v>0.16245883644346873</v>
      </c>
      <c r="U44" s="102">
        <v>6.9703622392974757E-2</v>
      </c>
      <c r="V44" s="102">
        <v>2.9637760702524697E-2</v>
      </c>
      <c r="W44" s="33">
        <v>-0.34585121602288982</v>
      </c>
      <c r="X44" s="102">
        <v>0.89349371241115361</v>
      </c>
      <c r="Y44" s="102">
        <v>0.10650628758884637</v>
      </c>
      <c r="Z44" s="102">
        <v>0.67118644067796607</v>
      </c>
      <c r="AA44" s="102">
        <v>0.32881355932203388</v>
      </c>
      <c r="AB44" s="102">
        <v>0.22725991355008457</v>
      </c>
      <c r="AC44" s="102">
        <v>0.18130125751776927</v>
      </c>
      <c r="AD44" s="102">
        <v>0.8877284595300261</v>
      </c>
      <c r="AE44" s="102">
        <v>0.45430809399477806</v>
      </c>
      <c r="AF44" s="102">
        <v>0.56135770234986948</v>
      </c>
      <c r="AG44" s="102">
        <v>0.20802919708029197</v>
      </c>
      <c r="AH44" s="102">
        <v>0.16853932584269662</v>
      </c>
      <c r="AI44" s="102">
        <v>0.24382207578253706</v>
      </c>
      <c r="AJ44" s="102">
        <v>0.18620689655172415</v>
      </c>
      <c r="AK44" s="102">
        <v>0.31843575418994413</v>
      </c>
      <c r="AL44" s="102">
        <v>0.20031712473572938</v>
      </c>
      <c r="AM44" s="102">
        <v>0.84942084942084939</v>
      </c>
      <c r="AN44" s="102">
        <v>0.37194337194337196</v>
      </c>
      <c r="AO44" s="102">
        <v>0.17503217503217502</v>
      </c>
      <c r="AP44" s="102">
        <v>0.30244530244530243</v>
      </c>
      <c r="AQ44" s="102">
        <v>0.83048433048433046</v>
      </c>
      <c r="AR44" s="102">
        <v>0.54985754985754987</v>
      </c>
      <c r="AS44" s="102">
        <v>7.1225071225071226E-2</v>
      </c>
      <c r="AT44" s="102">
        <v>0.20940170940170941</v>
      </c>
      <c r="AU44" s="103">
        <v>4.3</v>
      </c>
      <c r="AV44" s="103">
        <v>81</v>
      </c>
      <c r="AW44" s="101">
        <v>580</v>
      </c>
      <c r="AX44" s="102">
        <v>0.45</v>
      </c>
      <c r="AY44" s="102">
        <v>0.32413793103448274</v>
      </c>
      <c r="AZ44" s="101">
        <v>204</v>
      </c>
      <c r="BA44" s="102">
        <v>0.58823529411764708</v>
      </c>
      <c r="BB44" s="102">
        <v>0.47058823529411764</v>
      </c>
      <c r="BC44" s="101">
        <v>132</v>
      </c>
      <c r="BD44" s="102">
        <v>0.51515151515151514</v>
      </c>
      <c r="BE44" s="102">
        <v>0.32575757575757575</v>
      </c>
      <c r="BF44" s="101">
        <v>330</v>
      </c>
      <c r="BG44" s="101">
        <v>2308</v>
      </c>
      <c r="BH44" s="102">
        <v>0.14298093587521662</v>
      </c>
      <c r="BI44" s="101">
        <v>473</v>
      </c>
      <c r="BJ44" s="102">
        <v>0.15010570824524314</v>
      </c>
      <c r="BK44" s="102">
        <v>0.32349844897042518</v>
      </c>
      <c r="BL44" s="103">
        <v>24</v>
      </c>
      <c r="BM44" s="102">
        <v>0.15760869565217392</v>
      </c>
      <c r="BN44" s="102">
        <v>0.46875</v>
      </c>
      <c r="BO44" s="100">
        <v>15796.895316804408</v>
      </c>
      <c r="BP44" s="100">
        <v>15359.551181102363</v>
      </c>
      <c r="BQ44" s="100">
        <v>16816.027522935779</v>
      </c>
      <c r="BR44" s="104">
        <v>0.24021234240212341</v>
      </c>
    </row>
    <row r="45" spans="1:70" x14ac:dyDescent="0.2">
      <c r="A45" s="99" t="s">
        <v>247</v>
      </c>
      <c r="B45" s="99" t="s">
        <v>248</v>
      </c>
      <c r="C45" s="99" t="s">
        <v>249</v>
      </c>
      <c r="D45" s="99" t="s">
        <v>225</v>
      </c>
      <c r="E45" s="99" t="s">
        <v>250</v>
      </c>
      <c r="F45" s="99" t="s">
        <v>251</v>
      </c>
      <c r="G45" s="99" t="s">
        <v>65</v>
      </c>
      <c r="H45" s="16" t="s">
        <v>66</v>
      </c>
      <c r="I45" s="99" t="s">
        <v>67</v>
      </c>
      <c r="J45" s="100">
        <v>3090</v>
      </c>
      <c r="K45" s="101">
        <v>6449</v>
      </c>
      <c r="L45" s="102">
        <v>0.12203442394169639</v>
      </c>
      <c r="M45" s="102">
        <v>0.36517289502248412</v>
      </c>
      <c r="N45" s="102">
        <v>0.36842921383160182</v>
      </c>
      <c r="O45" s="102">
        <v>0.12187936114126222</v>
      </c>
      <c r="P45" s="102">
        <v>2.2484106062955499E-2</v>
      </c>
      <c r="Q45" s="101">
        <v>837</v>
      </c>
      <c r="R45" s="102">
        <v>0.1063321385902031</v>
      </c>
      <c r="S45" s="102">
        <v>0.35125448028673834</v>
      </c>
      <c r="T45" s="102">
        <v>0.43369175627240142</v>
      </c>
      <c r="U45" s="102">
        <v>8.6021505376344093E-2</v>
      </c>
      <c r="V45" s="102">
        <v>2.2700119474313024E-2</v>
      </c>
      <c r="W45" s="33">
        <v>-0.15577955229742113</v>
      </c>
      <c r="X45" s="102">
        <v>0.92805086059854236</v>
      </c>
      <c r="Y45" s="102">
        <v>7.1949139401457585E-2</v>
      </c>
      <c r="Z45" s="102">
        <v>0.83144673592805085</v>
      </c>
      <c r="AA45" s="102">
        <v>0.16855326407194915</v>
      </c>
      <c r="AB45" s="102">
        <v>0.22725991355008457</v>
      </c>
      <c r="AC45" s="102">
        <v>0.29337881842146069</v>
      </c>
      <c r="AD45" s="102">
        <v>0.96254681647940077</v>
      </c>
      <c r="AE45" s="102">
        <v>0.56554307116104874</v>
      </c>
      <c r="AF45" s="102">
        <v>0.5842696629213483</v>
      </c>
      <c r="AG45" s="102">
        <v>0.20192307692307693</v>
      </c>
      <c r="AH45" s="102">
        <v>0.14202334630350194</v>
      </c>
      <c r="AI45" s="102">
        <v>0.27014218009478674</v>
      </c>
      <c r="AJ45" s="102">
        <v>0.19158878504672897</v>
      </c>
      <c r="AK45" s="102">
        <v>0.40686274509803921</v>
      </c>
      <c r="AL45" s="102">
        <v>0.25061425061425063</v>
      </c>
      <c r="AM45" s="102">
        <v>0.83293556085918852</v>
      </c>
      <c r="AN45" s="102">
        <v>0.27446300715990452</v>
      </c>
      <c r="AO45" s="102">
        <v>0.25775656324582341</v>
      </c>
      <c r="AP45" s="102">
        <v>0.30071599045346065</v>
      </c>
      <c r="AQ45" s="102">
        <v>0.89140271493212675</v>
      </c>
      <c r="AR45" s="102">
        <v>0.70135746606334837</v>
      </c>
      <c r="AS45" s="102">
        <v>4.072398190045249E-2</v>
      </c>
      <c r="AT45" s="102">
        <v>0.14932126696832579</v>
      </c>
      <c r="AU45" s="103">
        <v>4</v>
      </c>
      <c r="AV45" s="103">
        <v>80</v>
      </c>
      <c r="AW45" s="101">
        <v>275</v>
      </c>
      <c r="AX45" s="102">
        <v>0.42909090909090908</v>
      </c>
      <c r="AY45" s="102">
        <v>0.29818181818181816</v>
      </c>
      <c r="AZ45" s="101">
        <v>98</v>
      </c>
      <c r="BA45" s="102">
        <v>0.63265306122448983</v>
      </c>
      <c r="BB45" s="102">
        <v>0.52040816326530615</v>
      </c>
      <c r="BC45" s="101">
        <v>75</v>
      </c>
      <c r="BD45" s="102">
        <v>0.54666666666666663</v>
      </c>
      <c r="BE45" s="102">
        <v>0.41333333333333333</v>
      </c>
      <c r="BF45" s="101">
        <v>175</v>
      </c>
      <c r="BG45" s="101">
        <v>897</v>
      </c>
      <c r="BH45" s="102">
        <v>0.19509476031215162</v>
      </c>
      <c r="BI45" s="101">
        <v>320</v>
      </c>
      <c r="BJ45" s="102">
        <v>0.171875</v>
      </c>
      <c r="BK45" s="102">
        <v>0.3192573716781944</v>
      </c>
      <c r="BL45" s="103">
        <v>22</v>
      </c>
      <c r="BM45" s="102">
        <v>0.13793103448275862</v>
      </c>
      <c r="BN45" s="102">
        <v>0.4375</v>
      </c>
      <c r="BO45" s="100">
        <v>15956</v>
      </c>
      <c r="BP45" s="100">
        <v>14356.492307692308</v>
      </c>
      <c r="BQ45" s="100">
        <v>19604</v>
      </c>
      <c r="BR45" s="104">
        <v>0.2594142259414226</v>
      </c>
    </row>
    <row r="46" spans="1:70" x14ac:dyDescent="0.2">
      <c r="A46" s="99" t="s">
        <v>252</v>
      </c>
      <c r="B46" s="99" t="s">
        <v>253</v>
      </c>
      <c r="C46" s="99" t="s">
        <v>182</v>
      </c>
      <c r="D46" s="99" t="s">
        <v>225</v>
      </c>
      <c r="E46" s="99" t="s">
        <v>254</v>
      </c>
      <c r="F46" s="99" t="s">
        <v>255</v>
      </c>
      <c r="G46" s="99" t="s">
        <v>65</v>
      </c>
      <c r="H46" s="16" t="s">
        <v>66</v>
      </c>
      <c r="I46" s="99" t="s">
        <v>81</v>
      </c>
      <c r="J46" s="100">
        <v>3090</v>
      </c>
      <c r="K46" s="101">
        <v>9599</v>
      </c>
      <c r="L46" s="102">
        <v>0.13115949578081051</v>
      </c>
      <c r="M46" s="102">
        <v>0.42587769559329097</v>
      </c>
      <c r="N46" s="102">
        <v>0.23231586623606626</v>
      </c>
      <c r="O46" s="102">
        <v>0.1834566100635483</v>
      </c>
      <c r="P46" s="102">
        <v>2.7190332326283987E-2</v>
      </c>
      <c r="Q46" s="101">
        <v>1161</v>
      </c>
      <c r="R46" s="102">
        <v>0.10508182601205857</v>
      </c>
      <c r="S46" s="102">
        <v>0.41774332472006892</v>
      </c>
      <c r="T46" s="102">
        <v>0.23169681309216192</v>
      </c>
      <c r="U46" s="102">
        <v>0.22739018087855298</v>
      </c>
      <c r="V46" s="102">
        <v>1.8087855297157621E-2</v>
      </c>
      <c r="W46" s="33">
        <v>-0.17555612814566693</v>
      </c>
      <c r="X46" s="102">
        <v>0.90644858839462439</v>
      </c>
      <c r="Y46" s="102">
        <v>9.3551411605375556E-2</v>
      </c>
      <c r="Z46" s="102">
        <v>0.90509428065423481</v>
      </c>
      <c r="AA46" s="102">
        <v>9.490571934576518E-2</v>
      </c>
      <c r="AB46" s="102">
        <v>0.22725991355008457</v>
      </c>
      <c r="AC46" s="102">
        <v>0.3247213251380352</v>
      </c>
      <c r="AD46" s="102">
        <v>0.93962848297213619</v>
      </c>
      <c r="AE46" s="102">
        <v>0.58204334365325072</v>
      </c>
      <c r="AF46" s="102">
        <v>0.59133126934984526</v>
      </c>
      <c r="AG46" s="102">
        <v>0.28484848484848485</v>
      </c>
      <c r="AH46" s="102">
        <v>0.14261168384879724</v>
      </c>
      <c r="AI46" s="102">
        <v>0.35253456221198154</v>
      </c>
      <c r="AJ46" s="102">
        <v>0.22185061315496099</v>
      </c>
      <c r="AK46" s="102">
        <v>0.45910290237467016</v>
      </c>
      <c r="AL46" s="102">
        <v>0.26825127334465193</v>
      </c>
      <c r="AM46" s="102">
        <v>0.89068322981366455</v>
      </c>
      <c r="AN46" s="102">
        <v>0.26956521739130435</v>
      </c>
      <c r="AO46" s="102">
        <v>0.28322981366459626</v>
      </c>
      <c r="AP46" s="102">
        <v>0.33788819875776399</v>
      </c>
      <c r="AQ46" s="102">
        <v>0.78125</v>
      </c>
      <c r="AR46" s="102">
        <v>0.3359375</v>
      </c>
      <c r="AS46" s="102">
        <v>0.1015625</v>
      </c>
      <c r="AT46" s="102">
        <v>0.34375</v>
      </c>
      <c r="AU46" s="103">
        <v>3.8</v>
      </c>
      <c r="AV46" s="103">
        <v>85</v>
      </c>
      <c r="AW46" s="101">
        <v>231</v>
      </c>
      <c r="AX46" s="102">
        <v>0.50649350649350644</v>
      </c>
      <c r="AY46" s="102">
        <v>0.38095238095238093</v>
      </c>
      <c r="AZ46" s="101">
        <v>107</v>
      </c>
      <c r="BA46" s="102">
        <v>0.74766355140186913</v>
      </c>
      <c r="BB46" s="102">
        <v>0.64485981308411211</v>
      </c>
      <c r="BC46" s="101">
        <v>69</v>
      </c>
      <c r="BD46" s="102">
        <v>0.65217391304347827</v>
      </c>
      <c r="BE46" s="102">
        <v>0.53623188405797106</v>
      </c>
      <c r="BF46" s="101">
        <v>353</v>
      </c>
      <c r="BG46" s="101">
        <v>1346</v>
      </c>
      <c r="BH46" s="102">
        <v>0.26225854383358099</v>
      </c>
      <c r="BI46" s="101">
        <v>441</v>
      </c>
      <c r="BJ46" s="102">
        <v>0.15646258503401361</v>
      </c>
      <c r="BK46" s="102">
        <v>0.27463324999246919</v>
      </c>
      <c r="BL46" s="103">
        <v>22</v>
      </c>
      <c r="BM46" s="102">
        <v>0.1875</v>
      </c>
      <c r="BN46" s="102">
        <v>0.31707317073170732</v>
      </c>
      <c r="BO46" s="100">
        <v>14790.143968871595</v>
      </c>
      <c r="BP46" s="100">
        <v>14005.572368421053</v>
      </c>
      <c r="BQ46" s="100">
        <v>15925.904761904761</v>
      </c>
      <c r="BR46" s="104">
        <v>0.25422045680238331</v>
      </c>
    </row>
    <row r="47" spans="1:70" x14ac:dyDescent="0.2">
      <c r="A47" s="99" t="s">
        <v>256</v>
      </c>
      <c r="B47" s="99" t="s">
        <v>257</v>
      </c>
      <c r="C47" s="99" t="s">
        <v>258</v>
      </c>
      <c r="D47" s="99" t="s">
        <v>225</v>
      </c>
      <c r="E47" s="99">
        <v>1972</v>
      </c>
      <c r="F47" s="99" t="s">
        <v>226</v>
      </c>
      <c r="G47" s="99" t="s">
        <v>65</v>
      </c>
      <c r="H47" s="16" t="s">
        <v>66</v>
      </c>
      <c r="I47" s="99" t="s">
        <v>67</v>
      </c>
      <c r="J47" s="100">
        <v>3090</v>
      </c>
      <c r="K47" s="101">
        <v>66283</v>
      </c>
      <c r="L47" s="102">
        <v>0.14460721451956007</v>
      </c>
      <c r="M47" s="102">
        <v>0.42743991672072779</v>
      </c>
      <c r="N47" s="102">
        <v>0.26400434500550668</v>
      </c>
      <c r="O47" s="102">
        <v>0.13612841905164219</v>
      </c>
      <c r="P47" s="102">
        <v>2.7820104702563252E-2</v>
      </c>
      <c r="Q47" s="101">
        <v>9581</v>
      </c>
      <c r="R47" s="102">
        <v>0.13860766099572069</v>
      </c>
      <c r="S47" s="102">
        <v>0.42417284208328987</v>
      </c>
      <c r="T47" s="102">
        <v>0.28514768813276276</v>
      </c>
      <c r="U47" s="102">
        <v>0.1319277737188185</v>
      </c>
      <c r="V47" s="102">
        <v>2.0144035069408203E-2</v>
      </c>
      <c r="W47" s="33">
        <v>-3.0000146342177278E-2</v>
      </c>
      <c r="X47" s="102">
        <v>0.82915679736885772</v>
      </c>
      <c r="Y47" s="102">
        <v>0.17084320263114222</v>
      </c>
      <c r="Z47" s="102">
        <v>0.84949383703211989</v>
      </c>
      <c r="AA47" s="102">
        <v>0.15050616296788016</v>
      </c>
      <c r="AB47" s="102">
        <v>0.22725991355008457</v>
      </c>
      <c r="AC47" s="102">
        <v>0.3455184587299911</v>
      </c>
      <c r="AD47" s="102">
        <v>0.92961526990754551</v>
      </c>
      <c r="AE47" s="102">
        <v>0.54428869668953173</v>
      </c>
      <c r="AF47" s="102">
        <v>0.56993736951983298</v>
      </c>
      <c r="AG47" s="102">
        <v>0.19792099792099793</v>
      </c>
      <c r="AH47" s="102">
        <v>0.12799303439268611</v>
      </c>
      <c r="AI47" s="102">
        <v>0.27593765221626887</v>
      </c>
      <c r="AJ47" s="102">
        <v>0.17853962600178094</v>
      </c>
      <c r="AK47" s="102">
        <v>0.40838650865998177</v>
      </c>
      <c r="AL47" s="102">
        <v>0.23798627002288331</v>
      </c>
      <c r="AM47" s="102">
        <v>0.86676016830294533</v>
      </c>
      <c r="AN47" s="102">
        <v>0.30610098176718092</v>
      </c>
      <c r="AO47" s="102">
        <v>0.22177419354838709</v>
      </c>
      <c r="AP47" s="102">
        <v>0.33888499298737729</v>
      </c>
      <c r="AQ47" s="102">
        <v>0.84985483201990875</v>
      </c>
      <c r="AR47" s="102">
        <v>0.56905848195769393</v>
      </c>
      <c r="AS47" s="102">
        <v>7.8805474906677733E-2</v>
      </c>
      <c r="AT47" s="102">
        <v>0.20199087515553713</v>
      </c>
      <c r="AU47" s="103">
        <v>4</v>
      </c>
      <c r="AV47" s="103">
        <v>86</v>
      </c>
      <c r="AW47" s="101">
        <v>2950</v>
      </c>
      <c r="AX47" s="102">
        <v>0.47627118644067795</v>
      </c>
      <c r="AY47" s="102">
        <v>0.34915254237288135</v>
      </c>
      <c r="AZ47" s="101">
        <v>1017</v>
      </c>
      <c r="BA47" s="102">
        <v>0.63618485742379549</v>
      </c>
      <c r="BB47" s="102">
        <v>0.52409046214355948</v>
      </c>
      <c r="BC47" s="101">
        <v>706</v>
      </c>
      <c r="BD47" s="102">
        <v>0.5637393767705382</v>
      </c>
      <c r="BE47" s="102">
        <v>0.39518413597733709</v>
      </c>
      <c r="BF47" s="101">
        <v>2071</v>
      </c>
      <c r="BG47" s="101">
        <v>9079</v>
      </c>
      <c r="BH47" s="102">
        <v>0.22810882255755038</v>
      </c>
      <c r="BI47" s="101">
        <v>3278</v>
      </c>
      <c r="BJ47" s="102">
        <v>0.14948139109212935</v>
      </c>
      <c r="BK47" s="102">
        <v>0.29739398273331991</v>
      </c>
      <c r="BL47" s="103">
        <v>25</v>
      </c>
      <c r="BM47" s="102">
        <v>0.15148188803512624</v>
      </c>
      <c r="BN47" s="102">
        <v>0.24377457404980341</v>
      </c>
      <c r="BO47" s="100" t="s">
        <v>68</v>
      </c>
      <c r="BP47" s="100" t="s">
        <v>68</v>
      </c>
      <c r="BQ47" s="100" t="s">
        <v>68</v>
      </c>
      <c r="BR47" s="100" t="s">
        <v>68</v>
      </c>
    </row>
    <row r="48" spans="1:70" x14ac:dyDescent="0.2">
      <c r="A48" s="99" t="s">
        <v>259</v>
      </c>
      <c r="B48" s="99" t="s">
        <v>260</v>
      </c>
      <c r="C48" s="99" t="s">
        <v>261</v>
      </c>
      <c r="D48" s="99"/>
      <c r="E48" s="99" t="s">
        <v>123</v>
      </c>
      <c r="F48" s="99" t="s">
        <v>262</v>
      </c>
      <c r="G48" s="99" t="s">
        <v>93</v>
      </c>
      <c r="H48" s="16" t="s">
        <v>66</v>
      </c>
      <c r="I48" s="99" t="s">
        <v>67</v>
      </c>
      <c r="J48" s="100">
        <v>3660</v>
      </c>
      <c r="K48" s="101">
        <v>7199</v>
      </c>
      <c r="L48" s="102">
        <v>0.14460341714126962</v>
      </c>
      <c r="M48" s="102">
        <v>0.35796638422003058</v>
      </c>
      <c r="N48" s="102">
        <v>0.43700513960272258</v>
      </c>
      <c r="O48" s="102">
        <v>6.0008334490901517E-2</v>
      </c>
      <c r="P48" s="102">
        <v>4.1672454507570494E-4</v>
      </c>
      <c r="Q48" s="101">
        <v>1481</v>
      </c>
      <c r="R48" s="102">
        <v>0.13909520594193112</v>
      </c>
      <c r="S48" s="102">
        <v>0.35989196488858877</v>
      </c>
      <c r="T48" s="102">
        <v>0.44767049291019584</v>
      </c>
      <c r="U48" s="102">
        <v>5.3342336259284265E-2</v>
      </c>
      <c r="V48" s="102">
        <v>0</v>
      </c>
      <c r="W48" s="33">
        <v>-0.19600178691087783</v>
      </c>
      <c r="X48" s="102">
        <v>0.68578969301291848</v>
      </c>
      <c r="Y48" s="102">
        <v>0.31421030698708152</v>
      </c>
      <c r="Z48" s="102">
        <v>0.76844006111959995</v>
      </c>
      <c r="AA48" s="102">
        <v>0.23155993888040005</v>
      </c>
      <c r="AB48" s="102">
        <v>0.38790241085607047</v>
      </c>
      <c r="AC48" s="102">
        <v>0.25364633976941242</v>
      </c>
      <c r="AD48" s="102">
        <v>0.86991869918699183</v>
      </c>
      <c r="AE48" s="102">
        <v>0.35636856368563685</v>
      </c>
      <c r="AF48" s="102">
        <v>0.45392953929539298</v>
      </c>
      <c r="AG48" s="102">
        <v>0.36734693877551022</v>
      </c>
      <c r="AH48" s="102">
        <v>0.16741071428571427</v>
      </c>
      <c r="AI48" s="102">
        <v>0.41137123745819398</v>
      </c>
      <c r="AJ48" s="102">
        <v>0.18997912317327767</v>
      </c>
      <c r="AK48" s="102">
        <v>0.40322580645161288</v>
      </c>
      <c r="AL48" s="102">
        <v>0.27884615384615385</v>
      </c>
      <c r="AM48" s="102">
        <v>0.90866510538641687</v>
      </c>
      <c r="AN48" s="102">
        <v>0.25058548009367682</v>
      </c>
      <c r="AO48" s="102">
        <v>0.21545667447306791</v>
      </c>
      <c r="AP48" s="102">
        <v>0.44262295081967212</v>
      </c>
      <c r="AQ48" s="102">
        <v>0.90163934426229508</v>
      </c>
      <c r="AR48" s="102">
        <v>0.65755919854280509</v>
      </c>
      <c r="AS48" s="102">
        <v>6.7395264116575593E-2</v>
      </c>
      <c r="AT48" s="102">
        <v>0.1766848816029144</v>
      </c>
      <c r="AU48" s="103">
        <v>3.5</v>
      </c>
      <c r="AV48" s="103">
        <v>77</v>
      </c>
      <c r="AW48" s="101">
        <v>444</v>
      </c>
      <c r="AX48" s="102">
        <v>0.46846846846846846</v>
      </c>
      <c r="AY48" s="102">
        <v>0.41216216216216217</v>
      </c>
      <c r="AZ48" s="101">
        <v>296</v>
      </c>
      <c r="BA48" s="102">
        <v>0.6182432432432432</v>
      </c>
      <c r="BB48" s="102">
        <v>0.48310810810810811</v>
      </c>
      <c r="BC48" s="101">
        <v>192</v>
      </c>
      <c r="BD48" s="102">
        <v>0.57291666666666663</v>
      </c>
      <c r="BE48" s="102">
        <v>0.33854166666666669</v>
      </c>
      <c r="BF48" s="101">
        <v>376</v>
      </c>
      <c r="BG48" s="101">
        <v>1431</v>
      </c>
      <c r="BH48" s="102">
        <v>0.26275331935709295</v>
      </c>
      <c r="BI48" s="101">
        <v>343</v>
      </c>
      <c r="BJ48" s="102">
        <v>0.56268221574344024</v>
      </c>
      <c r="BK48" s="102">
        <v>0.82405048406694625</v>
      </c>
      <c r="BL48" s="103">
        <v>17</v>
      </c>
      <c r="BM48" s="102">
        <v>0.24277456647398843</v>
      </c>
      <c r="BN48" s="102">
        <v>0.45348837209302323</v>
      </c>
      <c r="BO48" s="100">
        <v>15752.69372693727</v>
      </c>
      <c r="BP48" s="100">
        <v>15295.8</v>
      </c>
      <c r="BQ48" s="100">
        <v>17848.752577319588</v>
      </c>
      <c r="BR48" s="104">
        <v>0.41405653170359052</v>
      </c>
    </row>
    <row r="49" spans="1:70" x14ac:dyDescent="0.2">
      <c r="A49" s="99" t="s">
        <v>263</v>
      </c>
      <c r="B49" s="99" t="s">
        <v>264</v>
      </c>
      <c r="C49" s="99" t="s">
        <v>265</v>
      </c>
      <c r="D49" s="99"/>
      <c r="E49" s="99" t="s">
        <v>160</v>
      </c>
      <c r="F49" s="99" t="s">
        <v>266</v>
      </c>
      <c r="G49" s="99" t="s">
        <v>93</v>
      </c>
      <c r="H49" s="16" t="s">
        <v>66</v>
      </c>
      <c r="I49" s="99" t="s">
        <v>81</v>
      </c>
      <c r="J49" s="100">
        <v>3030</v>
      </c>
      <c r="K49" s="101">
        <v>5251</v>
      </c>
      <c r="L49" s="102">
        <v>6.360693201294991E-2</v>
      </c>
      <c r="M49" s="102">
        <v>0.58388878308893544</v>
      </c>
      <c r="N49" s="102">
        <v>0.27385259950485624</v>
      </c>
      <c r="O49" s="102">
        <v>5.275185678918301E-2</v>
      </c>
      <c r="P49" s="102">
        <v>2.5899828604075414E-2</v>
      </c>
      <c r="Q49" s="101">
        <v>1166</v>
      </c>
      <c r="R49" s="102">
        <v>5.8319039451114926E-2</v>
      </c>
      <c r="S49" s="102">
        <v>0.60377358490566035</v>
      </c>
      <c r="T49" s="102">
        <v>0.28216123499142365</v>
      </c>
      <c r="U49" s="102">
        <v>3.3447684391080618E-2</v>
      </c>
      <c r="V49" s="102">
        <v>2.2298456260720412E-2</v>
      </c>
      <c r="W49" s="33">
        <v>-1.5212017493820118E-3</v>
      </c>
      <c r="X49" s="102">
        <v>0.71833936393067988</v>
      </c>
      <c r="Y49" s="102">
        <v>0.28166063606932012</v>
      </c>
      <c r="Z49" s="102">
        <v>0.6118834507712817</v>
      </c>
      <c r="AA49" s="102">
        <v>0.38811654922871835</v>
      </c>
      <c r="AB49" s="102">
        <v>0.18817829457364341</v>
      </c>
      <c r="AC49" s="102">
        <v>0.39668634545800802</v>
      </c>
      <c r="AD49" s="102">
        <v>0.87788018433179726</v>
      </c>
      <c r="AE49" s="102">
        <v>0.47926267281105989</v>
      </c>
      <c r="AF49" s="102">
        <v>0.55069124423963134</v>
      </c>
      <c r="AG49" s="102">
        <v>0.33422459893048129</v>
      </c>
      <c r="AH49" s="102">
        <v>0.20930232558139536</v>
      </c>
      <c r="AI49" s="102">
        <v>0.32325141776937616</v>
      </c>
      <c r="AJ49" s="102">
        <v>0.18333333333333332</v>
      </c>
      <c r="AK49" s="102">
        <v>0.3406998158379374</v>
      </c>
      <c r="AL49" s="102">
        <v>0.26356589147286824</v>
      </c>
      <c r="AM49" s="102">
        <v>0.90625</v>
      </c>
      <c r="AN49" s="102">
        <v>0.27840909090909088</v>
      </c>
      <c r="AO49" s="102">
        <v>0.28125</v>
      </c>
      <c r="AP49" s="102">
        <v>0.34659090909090912</v>
      </c>
      <c r="AQ49" s="102">
        <v>0.92523364485981308</v>
      </c>
      <c r="AR49" s="102">
        <v>0.45950155763239875</v>
      </c>
      <c r="AS49" s="102">
        <v>0.16043613707165108</v>
      </c>
      <c r="AT49" s="102">
        <v>0.30529595015576322</v>
      </c>
      <c r="AU49" s="103">
        <v>3.4</v>
      </c>
      <c r="AV49" s="103">
        <v>73</v>
      </c>
      <c r="AW49" s="101">
        <v>278</v>
      </c>
      <c r="AX49" s="102">
        <v>0.59352517985611508</v>
      </c>
      <c r="AY49" s="102">
        <v>0.41726618705035973</v>
      </c>
      <c r="AZ49" s="101">
        <v>114</v>
      </c>
      <c r="BA49" s="102">
        <v>0.63157894736842102</v>
      </c>
      <c r="BB49" s="102">
        <v>0.56140350877192979</v>
      </c>
      <c r="BC49" s="101">
        <v>47</v>
      </c>
      <c r="BD49" s="102">
        <v>0.46808510638297873</v>
      </c>
      <c r="BE49" s="102">
        <v>0.44680851063829785</v>
      </c>
      <c r="BF49" s="101">
        <v>164</v>
      </c>
      <c r="BG49" s="101">
        <v>814</v>
      </c>
      <c r="BH49" s="102">
        <v>0.20147420147420148</v>
      </c>
      <c r="BI49" s="101">
        <v>209</v>
      </c>
      <c r="BJ49" s="102">
        <v>0.57894736842105265</v>
      </c>
      <c r="BK49" s="102">
        <v>0.80717334632022231</v>
      </c>
      <c r="BL49" s="103">
        <v>16</v>
      </c>
      <c r="BM49" s="102">
        <v>0.2</v>
      </c>
      <c r="BN49" s="102">
        <v>0.48905109489051096</v>
      </c>
      <c r="BO49" s="100">
        <v>15359.477876106195</v>
      </c>
      <c r="BP49" s="100">
        <v>14872.464285714286</v>
      </c>
      <c r="BQ49" s="100">
        <v>16770.137931034482</v>
      </c>
      <c r="BR49" s="104">
        <v>0.10863239573229874</v>
      </c>
    </row>
    <row r="50" spans="1:70" x14ac:dyDescent="0.2">
      <c r="A50" s="99" t="s">
        <v>267</v>
      </c>
      <c r="B50" s="99" t="s">
        <v>268</v>
      </c>
      <c r="C50" s="99" t="s">
        <v>269</v>
      </c>
      <c r="D50" s="99"/>
      <c r="E50" s="99" t="s">
        <v>270</v>
      </c>
      <c r="F50" s="99" t="s">
        <v>271</v>
      </c>
      <c r="G50" s="99" t="s">
        <v>99</v>
      </c>
      <c r="H50" s="99" t="s">
        <v>115</v>
      </c>
      <c r="I50" s="99" t="s">
        <v>67</v>
      </c>
      <c r="J50" s="100">
        <v>3008</v>
      </c>
      <c r="K50" s="101">
        <v>6421</v>
      </c>
      <c r="L50" s="102">
        <v>0.18392773711259927</v>
      </c>
      <c r="M50" s="102">
        <v>0.23703472979286716</v>
      </c>
      <c r="N50" s="102">
        <v>0.52935679800654101</v>
      </c>
      <c r="O50" s="102">
        <v>4.2983958884908892E-2</v>
      </c>
      <c r="P50" s="102">
        <v>6.6967762030836321E-3</v>
      </c>
      <c r="Q50" s="101">
        <v>1256</v>
      </c>
      <c r="R50" s="102">
        <v>0.14968152866242038</v>
      </c>
      <c r="S50" s="102">
        <v>0.19665605095541402</v>
      </c>
      <c r="T50" s="102">
        <v>0.60191082802547768</v>
      </c>
      <c r="U50" s="102">
        <v>4.0605095541401272E-2</v>
      </c>
      <c r="V50" s="102">
        <v>1.1146496815286623E-2</v>
      </c>
      <c r="W50" s="33">
        <v>-0.24128559612430581</v>
      </c>
      <c r="X50" s="102">
        <v>0.66375953901261486</v>
      </c>
      <c r="Y50" s="102">
        <v>0.33624046098738514</v>
      </c>
      <c r="Z50" s="102">
        <v>0.79738358511135332</v>
      </c>
      <c r="AA50" s="102">
        <v>0.20261641488864662</v>
      </c>
      <c r="AB50" s="102">
        <v>0.31663164700177793</v>
      </c>
      <c r="AC50" s="102">
        <v>0.39230649431552717</v>
      </c>
      <c r="AD50" s="102">
        <v>0.80931065353625786</v>
      </c>
      <c r="AE50" s="102">
        <v>0.33482542524619519</v>
      </c>
      <c r="AF50" s="102">
        <v>0.43957027752909578</v>
      </c>
      <c r="AG50" s="102">
        <v>0.29893238434163699</v>
      </c>
      <c r="AH50" s="102">
        <v>0.2411764705882353</v>
      </c>
      <c r="AI50" s="102">
        <v>0.3110435663627153</v>
      </c>
      <c r="AJ50" s="102">
        <v>0.27358490566037735</v>
      </c>
      <c r="AK50" s="102">
        <v>0.36703096539162111</v>
      </c>
      <c r="AL50" s="102">
        <v>0.31285988483685223</v>
      </c>
      <c r="AM50" s="102">
        <v>0.89026063100137176</v>
      </c>
      <c r="AN50" s="102">
        <v>0.26886145404663925</v>
      </c>
      <c r="AO50" s="102">
        <v>0.2784636488340192</v>
      </c>
      <c r="AP50" s="102">
        <v>0.34293552812071332</v>
      </c>
      <c r="AQ50" s="102">
        <v>0.94455852156057496</v>
      </c>
      <c r="AR50" s="102">
        <v>0.74537987679671458</v>
      </c>
      <c r="AS50" s="102">
        <v>4.5174537987679675E-2</v>
      </c>
      <c r="AT50" s="102">
        <v>0.1540041067761807</v>
      </c>
      <c r="AU50" s="103">
        <v>3.1</v>
      </c>
      <c r="AV50" s="103">
        <v>72</v>
      </c>
      <c r="AW50" s="101">
        <v>675</v>
      </c>
      <c r="AX50" s="102">
        <v>0.40444444444444444</v>
      </c>
      <c r="AY50" s="102">
        <v>0.27407407407407408</v>
      </c>
      <c r="AZ50" s="101">
        <v>435</v>
      </c>
      <c r="BA50" s="102">
        <v>0.47126436781609193</v>
      </c>
      <c r="BB50" s="102">
        <v>0.31264367816091954</v>
      </c>
      <c r="BC50" s="101">
        <v>211</v>
      </c>
      <c r="BD50" s="102">
        <v>0.52132701421800953</v>
      </c>
      <c r="BE50" s="102">
        <v>0.35545023696682465</v>
      </c>
      <c r="BF50" s="101">
        <v>389</v>
      </c>
      <c r="BG50" s="101">
        <v>1602</v>
      </c>
      <c r="BH50" s="102">
        <v>0.24282147315855182</v>
      </c>
      <c r="BI50" s="101">
        <v>235</v>
      </c>
      <c r="BJ50" s="102">
        <v>0.51914893617021274</v>
      </c>
      <c r="BK50" s="102">
        <v>0.77257282905364011</v>
      </c>
      <c r="BL50" s="103">
        <v>25</v>
      </c>
      <c r="BM50" s="102">
        <v>0.20537428023032631</v>
      </c>
      <c r="BN50" s="102">
        <v>0.46956521739130436</v>
      </c>
      <c r="BO50" s="100">
        <v>16655.656324582338</v>
      </c>
      <c r="BP50" s="100">
        <v>16090.532710280373</v>
      </c>
      <c r="BQ50" s="100">
        <v>18506.724489795917</v>
      </c>
      <c r="BR50" s="104">
        <v>0.34688796680497924</v>
      </c>
    </row>
    <row r="51" spans="1:70" ht="13.5" customHeight="1" x14ac:dyDescent="0.2">
      <c r="A51" s="99" t="s">
        <v>272</v>
      </c>
      <c r="B51" s="99" t="s">
        <v>273</v>
      </c>
      <c r="C51" s="99" t="s">
        <v>274</v>
      </c>
      <c r="D51" s="99"/>
      <c r="E51" s="99" t="s">
        <v>275</v>
      </c>
      <c r="F51" s="99" t="s">
        <v>276</v>
      </c>
      <c r="G51" s="99" t="s">
        <v>99</v>
      </c>
      <c r="H51" s="16" t="s">
        <v>66</v>
      </c>
      <c r="I51" s="99" t="s">
        <v>67</v>
      </c>
      <c r="J51" s="100">
        <v>3150</v>
      </c>
      <c r="K51" s="101">
        <v>7543</v>
      </c>
      <c r="L51" s="102">
        <v>0.10910778204958239</v>
      </c>
      <c r="M51" s="102">
        <v>0.27734323213575501</v>
      </c>
      <c r="N51" s="102">
        <v>0.49224446506694947</v>
      </c>
      <c r="O51" s="102">
        <v>0.10658889036192497</v>
      </c>
      <c r="P51" s="102">
        <v>1.4715630385788148E-2</v>
      </c>
      <c r="Q51" s="101">
        <v>1512</v>
      </c>
      <c r="R51" s="102">
        <v>8.531746031746032E-2</v>
      </c>
      <c r="S51" s="102">
        <v>0.25925925925925924</v>
      </c>
      <c r="T51" s="102">
        <v>0.57341269841269837</v>
      </c>
      <c r="U51" s="102">
        <v>6.7460317460317457E-2</v>
      </c>
      <c r="V51" s="102">
        <v>1.4550264550264549E-2</v>
      </c>
      <c r="W51" s="33">
        <v>-0.25838167338511453</v>
      </c>
      <c r="X51" s="102">
        <v>0.71616067877502321</v>
      </c>
      <c r="Y51" s="102">
        <v>0.28383932122497679</v>
      </c>
      <c r="Z51" s="102">
        <v>0.72597109903221535</v>
      </c>
      <c r="AA51" s="102">
        <v>0.27402890096778471</v>
      </c>
      <c r="AB51" s="102">
        <v>0.27495549774065453</v>
      </c>
      <c r="AC51" s="102">
        <v>0.24380220071589553</v>
      </c>
      <c r="AD51" s="102">
        <v>0.85766423357664234</v>
      </c>
      <c r="AE51" s="102">
        <v>0.43552311435523117</v>
      </c>
      <c r="AF51" s="102">
        <v>0.48540145985401462</v>
      </c>
      <c r="AG51" s="102">
        <v>0.3651376146788991</v>
      </c>
      <c r="AH51" s="102">
        <v>0.22345483359746435</v>
      </c>
      <c r="AI51" s="102">
        <v>0.37200504413619168</v>
      </c>
      <c r="AJ51" s="102">
        <v>0.23857868020304568</v>
      </c>
      <c r="AK51" s="102">
        <v>0.4465493910690122</v>
      </c>
      <c r="AL51" s="102">
        <v>0.28947368421052633</v>
      </c>
      <c r="AM51" s="102">
        <v>0.88461538461538458</v>
      </c>
      <c r="AN51" s="102">
        <v>0.34735576923076922</v>
      </c>
      <c r="AO51" s="102">
        <v>0.16466346153846154</v>
      </c>
      <c r="AP51" s="102">
        <v>0.37259615384615385</v>
      </c>
      <c r="AQ51" s="102">
        <v>0.81399317406143346</v>
      </c>
      <c r="AR51" s="102">
        <v>0.60921501706484638</v>
      </c>
      <c r="AS51" s="102">
        <v>6.1433447098976107E-2</v>
      </c>
      <c r="AT51" s="102">
        <v>0.14334470989761092</v>
      </c>
      <c r="AU51" s="103">
        <v>3.8</v>
      </c>
      <c r="AV51" s="103">
        <v>79</v>
      </c>
      <c r="AW51" s="101">
        <v>490</v>
      </c>
      <c r="AX51" s="102">
        <v>0.57551020408163267</v>
      </c>
      <c r="AY51" s="102">
        <v>0.49591836734693878</v>
      </c>
      <c r="AZ51" s="101">
        <v>224</v>
      </c>
      <c r="BA51" s="102">
        <v>0.78125</v>
      </c>
      <c r="BB51" s="102">
        <v>0.71875</v>
      </c>
      <c r="BC51" s="101">
        <v>82</v>
      </c>
      <c r="BD51" s="102">
        <v>0.69512195121951215</v>
      </c>
      <c r="BE51" s="102">
        <v>0.58536585365853655</v>
      </c>
      <c r="BF51" s="101">
        <v>426</v>
      </c>
      <c r="BG51" s="101">
        <v>1448</v>
      </c>
      <c r="BH51" s="102">
        <v>0.29419889502762431</v>
      </c>
      <c r="BI51" s="101">
        <v>335</v>
      </c>
      <c r="BJ51" s="102">
        <v>0.36119402985074628</v>
      </c>
      <c r="BK51" s="102">
        <v>0.60308147225896813</v>
      </c>
      <c r="BL51" s="103">
        <v>21</v>
      </c>
      <c r="BM51" s="102">
        <v>0.32765957446808508</v>
      </c>
      <c r="BN51" s="102">
        <v>0.42372881355932202</v>
      </c>
      <c r="BO51" s="100">
        <v>17500.946666666667</v>
      </c>
      <c r="BP51" s="100">
        <v>17478.018867924529</v>
      </c>
      <c r="BQ51" s="100">
        <v>17597.198019801981</v>
      </c>
      <c r="BR51" s="104">
        <v>0.3699788583509514</v>
      </c>
    </row>
    <row r="52" spans="1:70" x14ac:dyDescent="0.2">
      <c r="A52" s="99" t="s">
        <v>277</v>
      </c>
      <c r="B52" s="99" t="s">
        <v>278</v>
      </c>
      <c r="C52" s="99" t="s">
        <v>279</v>
      </c>
      <c r="D52" s="99"/>
      <c r="E52" s="99" t="s">
        <v>280</v>
      </c>
      <c r="F52" s="99" t="s">
        <v>281</v>
      </c>
      <c r="G52" s="99" t="s">
        <v>134</v>
      </c>
      <c r="H52" s="16" t="s">
        <v>66</v>
      </c>
      <c r="I52" s="99" t="s">
        <v>67</v>
      </c>
      <c r="J52" s="100">
        <v>3495</v>
      </c>
      <c r="K52" s="101">
        <v>2919</v>
      </c>
      <c r="L52" s="102">
        <v>0.11921891058581706</v>
      </c>
      <c r="M52" s="102">
        <v>0.35662898252826308</v>
      </c>
      <c r="N52" s="102">
        <v>0.48064405618362455</v>
      </c>
      <c r="O52" s="102">
        <v>3.014731072285029E-2</v>
      </c>
      <c r="P52" s="102">
        <v>1.3360739979445015E-2</v>
      </c>
      <c r="Q52" s="101">
        <v>675</v>
      </c>
      <c r="R52" s="102">
        <v>0.1111111111111111</v>
      </c>
      <c r="S52" s="102">
        <v>0.35259259259259257</v>
      </c>
      <c r="T52" s="102">
        <v>0.48592592592592593</v>
      </c>
      <c r="U52" s="102">
        <v>2.3703703703703703E-2</v>
      </c>
      <c r="V52" s="102">
        <v>2.6666666666666668E-2</v>
      </c>
      <c r="W52" s="33">
        <v>-5.533980582524272E-2</v>
      </c>
      <c r="X52" s="102">
        <v>0.78931140801644395</v>
      </c>
      <c r="Y52" s="102">
        <v>0.21068859198355602</v>
      </c>
      <c r="Z52" s="102">
        <v>0.67831449126413157</v>
      </c>
      <c r="AA52" s="102">
        <v>0.32168550873586843</v>
      </c>
      <c r="AB52" s="102">
        <v>0.40408017179670724</v>
      </c>
      <c r="AC52" s="102">
        <v>0.34463857485440219</v>
      </c>
      <c r="AD52" s="102">
        <v>0.78693181818181823</v>
      </c>
      <c r="AE52" s="102">
        <v>0.34090909090909088</v>
      </c>
      <c r="AF52" s="102">
        <v>0.45454545454545453</v>
      </c>
      <c r="AG52" s="102">
        <v>0.43288590604026844</v>
      </c>
      <c r="AH52" s="102">
        <v>0.3094170403587444</v>
      </c>
      <c r="AI52" s="102">
        <v>0.42613636363636365</v>
      </c>
      <c r="AJ52" s="102">
        <v>0.32558139534883723</v>
      </c>
      <c r="AK52" s="102">
        <v>0.45323741007194246</v>
      </c>
      <c r="AL52" s="102">
        <v>0.35146443514644349</v>
      </c>
      <c r="AM52" s="102">
        <v>0.90114068441064643</v>
      </c>
      <c r="AN52" s="102">
        <v>0.28136882129277568</v>
      </c>
      <c r="AO52" s="102">
        <v>0.23574144486692014</v>
      </c>
      <c r="AP52" s="102">
        <v>0.38403041825095058</v>
      </c>
      <c r="AQ52" s="102">
        <v>0.83745583038869253</v>
      </c>
      <c r="AR52" s="102">
        <v>0.5795053003533569</v>
      </c>
      <c r="AS52" s="102">
        <v>9.5406360424028266E-2</v>
      </c>
      <c r="AT52" s="102">
        <v>0.16254416961130741</v>
      </c>
      <c r="AU52" s="103">
        <v>3.1</v>
      </c>
      <c r="AV52" s="103">
        <v>69</v>
      </c>
      <c r="AW52" s="101">
        <v>241</v>
      </c>
      <c r="AX52" s="102">
        <v>0.43983402489626555</v>
      </c>
      <c r="AY52" s="102">
        <v>0.39834024896265557</v>
      </c>
      <c r="AZ52" s="101">
        <v>116</v>
      </c>
      <c r="BA52" s="102">
        <v>0.62931034482758619</v>
      </c>
      <c r="BB52" s="102">
        <v>0.52586206896551724</v>
      </c>
      <c r="BC52" s="101">
        <v>96</v>
      </c>
      <c r="BD52" s="102">
        <v>0.55208333333333337</v>
      </c>
      <c r="BE52" s="102">
        <v>0.40625</v>
      </c>
      <c r="BF52" s="101">
        <v>107</v>
      </c>
      <c r="BG52" s="101">
        <v>523</v>
      </c>
      <c r="BH52" s="102">
        <v>0.2045889101338432</v>
      </c>
      <c r="BI52" s="101">
        <v>163</v>
      </c>
      <c r="BJ52" s="102">
        <v>0.35582822085889571</v>
      </c>
      <c r="BK52" s="102">
        <v>0.49669662748713223</v>
      </c>
      <c r="BL52" s="103">
        <v>20</v>
      </c>
      <c r="BM52" s="102">
        <v>0.28260869565217389</v>
      </c>
      <c r="BN52" s="102">
        <v>0.56666666666666665</v>
      </c>
      <c r="BO52" s="100">
        <v>17434.006134969324</v>
      </c>
      <c r="BP52" s="100">
        <v>17333.897810218979</v>
      </c>
      <c r="BQ52" s="100">
        <v>17961.5</v>
      </c>
      <c r="BR52" s="104">
        <v>0.29422382671480146</v>
      </c>
    </row>
    <row r="53" spans="1:70" x14ac:dyDescent="0.2">
      <c r="A53" s="99" t="s">
        <v>282</v>
      </c>
      <c r="B53" s="99" t="s">
        <v>283</v>
      </c>
      <c r="C53" s="99" t="s">
        <v>284</v>
      </c>
      <c r="D53" s="99"/>
      <c r="E53" s="99" t="s">
        <v>270</v>
      </c>
      <c r="F53" s="99" t="s">
        <v>285</v>
      </c>
      <c r="G53" s="99" t="s">
        <v>93</v>
      </c>
      <c r="H53" s="16" t="s">
        <v>66</v>
      </c>
      <c r="I53" s="99" t="s">
        <v>81</v>
      </c>
      <c r="J53" s="100">
        <v>3000</v>
      </c>
      <c r="K53" s="101">
        <v>8677</v>
      </c>
      <c r="L53" s="102">
        <v>4.8519073412469749E-2</v>
      </c>
      <c r="M53" s="102">
        <v>0.67557911720640773</v>
      </c>
      <c r="N53" s="102">
        <v>0.18773769736083901</v>
      </c>
      <c r="O53" s="102">
        <v>8.7357381583496596E-2</v>
      </c>
      <c r="P53" s="102">
        <v>8.0673043678690794E-4</v>
      </c>
      <c r="Q53" s="101">
        <v>1906</v>
      </c>
      <c r="R53" s="102">
        <v>5.6138509968520461E-2</v>
      </c>
      <c r="S53" s="102">
        <v>0.68572927597061906</v>
      </c>
      <c r="T53" s="102">
        <v>0.2124868835257083</v>
      </c>
      <c r="U53" s="102">
        <v>4.0923399790136414E-2</v>
      </c>
      <c r="V53" s="102">
        <v>4.7219307450157401E-3</v>
      </c>
      <c r="W53" s="33">
        <v>0.32049916298889058</v>
      </c>
      <c r="X53" s="102">
        <v>0.67154546502247325</v>
      </c>
      <c r="Y53" s="102">
        <v>0.3284545349775268</v>
      </c>
      <c r="Z53" s="102">
        <v>0.7526794975221851</v>
      </c>
      <c r="AA53" s="102">
        <v>0.24732050247781492</v>
      </c>
      <c r="AB53" s="102">
        <v>0.24896421845574387</v>
      </c>
      <c r="AC53" s="102">
        <v>0.49268180246629018</v>
      </c>
      <c r="AD53" s="102">
        <v>0.77699115044247791</v>
      </c>
      <c r="AE53" s="102">
        <v>0.28141592920353981</v>
      </c>
      <c r="AF53" s="102">
        <v>0.35398230088495575</v>
      </c>
      <c r="AG53" s="102">
        <v>0.30560928433268858</v>
      </c>
      <c r="AH53" s="102">
        <v>0.20484581497797358</v>
      </c>
      <c r="AI53" s="102">
        <v>0.37476099426386233</v>
      </c>
      <c r="AJ53" s="102">
        <v>0.23302752293577983</v>
      </c>
      <c r="AK53" s="102">
        <v>0.40236686390532544</v>
      </c>
      <c r="AL53" s="102">
        <v>0.25132275132275134</v>
      </c>
      <c r="AM53" s="102">
        <v>0.93681318681318682</v>
      </c>
      <c r="AN53" s="102">
        <v>0.29807692307692307</v>
      </c>
      <c r="AO53" s="102">
        <v>0.23763736263736263</v>
      </c>
      <c r="AP53" s="102">
        <v>0.40109890109890112</v>
      </c>
      <c r="AQ53" s="102">
        <v>0.88794567062818341</v>
      </c>
      <c r="AR53" s="102">
        <v>0.48047538200339557</v>
      </c>
      <c r="AS53" s="102">
        <v>0.100169779286927</v>
      </c>
      <c r="AT53" s="102">
        <v>0.30730050933786079</v>
      </c>
      <c r="AU53" s="103">
        <v>3.5</v>
      </c>
      <c r="AV53" s="103">
        <v>76</v>
      </c>
      <c r="AW53" s="101">
        <v>614</v>
      </c>
      <c r="AX53" s="102">
        <v>0.44788273615635177</v>
      </c>
      <c r="AY53" s="102">
        <v>0.41205211726384366</v>
      </c>
      <c r="AZ53" s="101">
        <v>450</v>
      </c>
      <c r="BA53" s="102">
        <v>0.4</v>
      </c>
      <c r="BB53" s="102">
        <v>0.34222222222222221</v>
      </c>
      <c r="BC53" s="101">
        <v>485</v>
      </c>
      <c r="BD53" s="102">
        <v>0.54639175257731953</v>
      </c>
      <c r="BE53" s="102">
        <v>0.51752577319587634</v>
      </c>
      <c r="BF53" s="101">
        <v>215</v>
      </c>
      <c r="BG53" s="101">
        <v>1065</v>
      </c>
      <c r="BH53" s="102">
        <v>0.20187793427230047</v>
      </c>
      <c r="BI53" s="101">
        <v>329</v>
      </c>
      <c r="BJ53" s="102">
        <v>0.49240121580547114</v>
      </c>
      <c r="BK53" s="102">
        <v>0.88637465164182716</v>
      </c>
      <c r="BL53" s="103">
        <v>21</v>
      </c>
      <c r="BM53" s="102">
        <v>0.28493150684931506</v>
      </c>
      <c r="BN53" s="102">
        <v>0.36</v>
      </c>
      <c r="BO53" s="100">
        <v>12720.469613259669</v>
      </c>
      <c r="BP53" s="100">
        <v>13315.044776119403</v>
      </c>
      <c r="BQ53" s="100">
        <v>11025.297872340425</v>
      </c>
      <c r="BR53" s="104">
        <v>0.11688311688311688</v>
      </c>
    </row>
    <row r="54" spans="1:70" x14ac:dyDescent="0.2">
      <c r="A54" s="99" t="s">
        <v>286</v>
      </c>
      <c r="B54" s="99" t="s">
        <v>287</v>
      </c>
      <c r="C54" s="99" t="s">
        <v>288</v>
      </c>
      <c r="D54" s="99"/>
      <c r="E54" s="99" t="s">
        <v>216</v>
      </c>
      <c r="F54" s="99" t="s">
        <v>289</v>
      </c>
      <c r="G54" s="99" t="s">
        <v>134</v>
      </c>
      <c r="H54" s="99" t="s">
        <v>115</v>
      </c>
      <c r="I54" s="99" t="s">
        <v>67</v>
      </c>
      <c r="J54" s="100">
        <v>2850</v>
      </c>
      <c r="K54" s="101">
        <v>2385</v>
      </c>
      <c r="L54" s="102">
        <v>0.17693920335429769</v>
      </c>
      <c r="M54" s="102">
        <v>0.20670859538784067</v>
      </c>
      <c r="N54" s="102">
        <v>0.57190775681341721</v>
      </c>
      <c r="O54" s="102">
        <v>2.9769392033542976E-2</v>
      </c>
      <c r="P54" s="102">
        <v>1.4675052410901468E-2</v>
      </c>
      <c r="Q54" s="101">
        <v>801</v>
      </c>
      <c r="R54" s="102">
        <v>0.16354556803995007</v>
      </c>
      <c r="S54" s="102">
        <v>0.21223470661672908</v>
      </c>
      <c r="T54" s="102">
        <v>0.60049937578027468</v>
      </c>
      <c r="U54" s="102">
        <v>1.3732833957553059E-2</v>
      </c>
      <c r="V54" s="102">
        <v>9.9875156054931337E-3</v>
      </c>
      <c r="W54" s="33">
        <v>-0.13929989173583543</v>
      </c>
      <c r="X54" s="102">
        <v>0.60796645702306085</v>
      </c>
      <c r="Y54" s="102">
        <v>0.39203354297693921</v>
      </c>
      <c r="Z54" s="102">
        <v>0.56603773584905659</v>
      </c>
      <c r="AA54" s="102">
        <v>0.43396226415094341</v>
      </c>
      <c r="AB54" s="102">
        <v>0.32006702974444912</v>
      </c>
      <c r="AC54" s="102">
        <v>0.41006289308176103</v>
      </c>
      <c r="AD54" s="102">
        <v>0.75094339622641515</v>
      </c>
      <c r="AE54" s="102">
        <v>0.28679245283018867</v>
      </c>
      <c r="AF54" s="102">
        <v>0.4037735849056604</v>
      </c>
      <c r="AG54" s="102">
        <v>0.43143812709030099</v>
      </c>
      <c r="AH54" s="102">
        <v>0.32758620689655171</v>
      </c>
      <c r="AI54" s="102">
        <v>0.45047923322683708</v>
      </c>
      <c r="AJ54" s="102">
        <v>0.31746031746031744</v>
      </c>
      <c r="AK54" s="102">
        <v>0.4460431654676259</v>
      </c>
      <c r="AL54" s="102">
        <v>0.32857142857142857</v>
      </c>
      <c r="AM54" s="102">
        <v>0.89150943396226412</v>
      </c>
      <c r="AN54" s="102">
        <v>0.28773584905660377</v>
      </c>
      <c r="AO54" s="102">
        <v>0.28301886792452829</v>
      </c>
      <c r="AP54" s="102">
        <v>0.32075471698113206</v>
      </c>
      <c r="AQ54" s="102">
        <v>0.92834890965732086</v>
      </c>
      <c r="AR54" s="102">
        <v>0.66043613707165105</v>
      </c>
      <c r="AS54" s="102">
        <v>0.10280373831775701</v>
      </c>
      <c r="AT54" s="102">
        <v>0.16510903426791276</v>
      </c>
      <c r="AU54" s="103">
        <v>2.9</v>
      </c>
      <c r="AV54" s="103">
        <v>71</v>
      </c>
      <c r="AW54" s="101">
        <v>148</v>
      </c>
      <c r="AX54" s="102">
        <v>0.58108108108108103</v>
      </c>
      <c r="AY54" s="102">
        <v>0.33108108108108109</v>
      </c>
      <c r="AZ54" s="101">
        <v>100</v>
      </c>
      <c r="BA54" s="102">
        <v>0.59</v>
      </c>
      <c r="BB54" s="102">
        <v>0.54</v>
      </c>
      <c r="BC54" s="101">
        <v>55</v>
      </c>
      <c r="BD54" s="102">
        <v>0.38181818181818183</v>
      </c>
      <c r="BE54" s="102">
        <v>0.2</v>
      </c>
      <c r="BF54" s="101">
        <v>114</v>
      </c>
      <c r="BG54" s="101">
        <v>474</v>
      </c>
      <c r="BH54" s="102">
        <v>0.24050632911392406</v>
      </c>
      <c r="BI54" s="101">
        <v>135</v>
      </c>
      <c r="BJ54" s="102">
        <v>0.45925925925925926</v>
      </c>
      <c r="BK54" s="102">
        <v>0.7102397490477258</v>
      </c>
      <c r="BL54" s="103">
        <v>19</v>
      </c>
      <c r="BM54" s="102">
        <v>0.40298507462686567</v>
      </c>
      <c r="BN54" s="102">
        <v>0.4838709677419355</v>
      </c>
      <c r="BO54" s="100">
        <v>12907.771276595744</v>
      </c>
      <c r="BP54" s="100">
        <v>12355.945945945947</v>
      </c>
      <c r="BQ54" s="100">
        <v>14949.525</v>
      </c>
      <c r="BR54" s="104">
        <v>0.28143712574850299</v>
      </c>
    </row>
    <row r="55" spans="1:70" x14ac:dyDescent="0.2">
      <c r="A55" s="99" t="s">
        <v>290</v>
      </c>
      <c r="B55" s="99" t="s">
        <v>291</v>
      </c>
      <c r="C55" s="99" t="s">
        <v>292</v>
      </c>
      <c r="D55" s="99"/>
      <c r="E55" s="99" t="s">
        <v>275</v>
      </c>
      <c r="F55" s="99" t="s">
        <v>293</v>
      </c>
      <c r="G55" s="99" t="s">
        <v>93</v>
      </c>
      <c r="H55" s="99" t="s">
        <v>115</v>
      </c>
      <c r="I55" s="99" t="s">
        <v>67</v>
      </c>
      <c r="J55" s="100">
        <v>2520</v>
      </c>
      <c r="K55" s="101">
        <v>4323</v>
      </c>
      <c r="L55" s="102">
        <v>0.11774230858200324</v>
      </c>
      <c r="M55" s="102">
        <v>0.23363405042794355</v>
      </c>
      <c r="N55" s="102">
        <v>0.58200323849178814</v>
      </c>
      <c r="O55" s="102">
        <v>5.9449456396021283E-2</v>
      </c>
      <c r="P55" s="102">
        <v>7.1709461022438125E-3</v>
      </c>
      <c r="Q55" s="101">
        <v>841</v>
      </c>
      <c r="R55" s="102">
        <v>8.0856123662306781E-2</v>
      </c>
      <c r="S55" s="102">
        <v>0.23067776456599287</v>
      </c>
      <c r="T55" s="102">
        <v>0.62663495838287753</v>
      </c>
      <c r="U55" s="102">
        <v>3.6860879904875146E-2</v>
      </c>
      <c r="V55" s="102">
        <v>2.4970273483947682E-2</v>
      </c>
      <c r="W55" s="33">
        <v>-0.12825166364186327</v>
      </c>
      <c r="X55" s="102">
        <v>0.90608373814480681</v>
      </c>
      <c r="Y55" s="102">
        <v>9.3916261855193153E-2</v>
      </c>
      <c r="Z55" s="102">
        <v>0.83159842701827436</v>
      </c>
      <c r="AA55" s="102">
        <v>0.16840157298172564</v>
      </c>
      <c r="AB55" s="102">
        <v>0.22779097387173397</v>
      </c>
      <c r="AC55" s="102">
        <v>0.46911866759195003</v>
      </c>
      <c r="AD55" s="102">
        <v>0.75551470588235292</v>
      </c>
      <c r="AE55" s="102">
        <v>0.33088235294117646</v>
      </c>
      <c r="AF55" s="102">
        <v>0.44117647058823528</v>
      </c>
      <c r="AG55" s="102">
        <v>0.37965260545905705</v>
      </c>
      <c r="AH55" s="102">
        <v>0.18556701030927836</v>
      </c>
      <c r="AI55" s="102">
        <v>0.38836772983114448</v>
      </c>
      <c r="AJ55" s="102">
        <v>0.24074074074074073</v>
      </c>
      <c r="AK55" s="102">
        <v>0.44281914893617019</v>
      </c>
      <c r="AL55" s="102">
        <v>0.33333333333333331</v>
      </c>
      <c r="AM55" s="102">
        <v>0.91866028708133973</v>
      </c>
      <c r="AN55" s="102">
        <v>0.28229665071770332</v>
      </c>
      <c r="AO55" s="102">
        <v>0.27990430622009571</v>
      </c>
      <c r="AP55" s="102">
        <v>0.35645933014354064</v>
      </c>
      <c r="AQ55" s="102">
        <v>0.90837696335078533</v>
      </c>
      <c r="AR55" s="102">
        <v>0.65445026178010468</v>
      </c>
      <c r="AS55" s="102">
        <v>7.8534031413612565E-2</v>
      </c>
      <c r="AT55" s="102">
        <v>0.17539267015706805</v>
      </c>
      <c r="AU55" s="103">
        <v>3.2</v>
      </c>
      <c r="AV55" s="103">
        <v>72</v>
      </c>
      <c r="AW55" s="101">
        <v>275</v>
      </c>
      <c r="AX55" s="102">
        <v>0.62909090909090915</v>
      </c>
      <c r="AY55" s="102">
        <v>0.49454545454545457</v>
      </c>
      <c r="AZ55" s="101">
        <v>131</v>
      </c>
      <c r="BA55" s="102">
        <v>0.6717557251908397</v>
      </c>
      <c r="BB55" s="102">
        <v>0.56488549618320616</v>
      </c>
      <c r="BC55" s="101">
        <v>81</v>
      </c>
      <c r="BD55" s="102">
        <v>0.49382716049382713</v>
      </c>
      <c r="BE55" s="102">
        <v>0.43209876543209874</v>
      </c>
      <c r="BF55" s="101">
        <v>239</v>
      </c>
      <c r="BG55" s="101">
        <v>965</v>
      </c>
      <c r="BH55" s="102">
        <v>0.24766839378238342</v>
      </c>
      <c r="BI55" s="101">
        <v>161</v>
      </c>
      <c r="BJ55" s="102">
        <v>0.42236024844720499</v>
      </c>
      <c r="BK55" s="102">
        <v>0.65964365375829725</v>
      </c>
      <c r="BL55" s="103">
        <v>27</v>
      </c>
      <c r="BM55" s="102">
        <v>0.24752475247524752</v>
      </c>
      <c r="BN55" s="102">
        <v>0.4576271186440678</v>
      </c>
      <c r="BO55" s="100">
        <v>11615.829268292682</v>
      </c>
      <c r="BP55" s="100">
        <v>11565.604395604396</v>
      </c>
      <c r="BQ55" s="100">
        <v>11758.65625</v>
      </c>
      <c r="BR55" s="104">
        <v>0.16331994645247658</v>
      </c>
    </row>
    <row r="56" spans="1:70" x14ac:dyDescent="0.2">
      <c r="A56" s="99" t="s">
        <v>294</v>
      </c>
      <c r="B56" s="99" t="s">
        <v>295</v>
      </c>
      <c r="C56" s="99" t="s">
        <v>296</v>
      </c>
      <c r="D56" s="99"/>
      <c r="E56" s="99" t="s">
        <v>297</v>
      </c>
      <c r="F56" s="99" t="s">
        <v>298</v>
      </c>
      <c r="G56" s="99" t="s">
        <v>134</v>
      </c>
      <c r="H56" s="16" t="s">
        <v>66</v>
      </c>
      <c r="I56" s="99" t="s">
        <v>67</v>
      </c>
      <c r="J56" s="100">
        <v>4725</v>
      </c>
      <c r="K56" s="101">
        <v>2479</v>
      </c>
      <c r="L56" s="102">
        <v>5.2843888664784185E-2</v>
      </c>
      <c r="M56" s="102">
        <v>0.34005647438483261</v>
      </c>
      <c r="N56" s="102">
        <v>0.55627269060104878</v>
      </c>
      <c r="O56" s="102">
        <v>3.1060911657926585E-2</v>
      </c>
      <c r="P56" s="102">
        <v>1.9766034691407825E-2</v>
      </c>
      <c r="Q56" s="101">
        <v>422</v>
      </c>
      <c r="R56" s="102">
        <v>7.582938388625593E-2</v>
      </c>
      <c r="S56" s="102">
        <v>0.30331753554502372</v>
      </c>
      <c r="T56" s="102">
        <v>0.55213270142180093</v>
      </c>
      <c r="U56" s="102">
        <v>2.6066350710900472E-2</v>
      </c>
      <c r="V56" s="102">
        <v>4.2654028436018961E-2</v>
      </c>
      <c r="W56" s="33">
        <v>3.3347228011671531E-2</v>
      </c>
      <c r="X56" s="102">
        <v>0.66639774102460669</v>
      </c>
      <c r="Y56" s="102">
        <v>0.33360225897539331</v>
      </c>
      <c r="Z56" s="102">
        <v>0.82936668011294878</v>
      </c>
      <c r="AA56" s="102">
        <v>0.17063331988705124</v>
      </c>
      <c r="AB56" s="102">
        <v>0.16777629826897469</v>
      </c>
      <c r="AC56" s="102">
        <v>0.55223880597014929</v>
      </c>
      <c r="AD56" s="102">
        <v>0.83374689826302728</v>
      </c>
      <c r="AE56" s="102">
        <v>0.45161290322580644</v>
      </c>
      <c r="AF56" s="102">
        <v>0.51116625310173702</v>
      </c>
      <c r="AG56" s="102">
        <v>0.3776223776223776</v>
      </c>
      <c r="AH56" s="102">
        <v>0.25490196078431371</v>
      </c>
      <c r="AI56" s="102">
        <v>0.39263803680981596</v>
      </c>
      <c r="AJ56" s="102">
        <v>0.38461538461538464</v>
      </c>
      <c r="AK56" s="102">
        <v>0.46495327102803741</v>
      </c>
      <c r="AL56" s="102">
        <v>0.36619718309859156</v>
      </c>
      <c r="AM56" s="102">
        <v>0.79347826086956519</v>
      </c>
      <c r="AN56" s="102">
        <v>0.20652173913043478</v>
      </c>
      <c r="AO56" s="102">
        <v>0.29347826086956524</v>
      </c>
      <c r="AP56" s="102">
        <v>0.29347826086956524</v>
      </c>
      <c r="AQ56" s="102">
        <v>0.74647887323943662</v>
      </c>
      <c r="AR56" s="102">
        <v>0.54460093896713613</v>
      </c>
      <c r="AS56" s="102">
        <v>8.4507042253521125E-2</v>
      </c>
      <c r="AT56" s="102">
        <v>0.11737089201877934</v>
      </c>
      <c r="AU56" s="103">
        <v>3.1</v>
      </c>
      <c r="AV56" s="103">
        <v>71</v>
      </c>
      <c r="AW56" s="101">
        <v>154</v>
      </c>
      <c r="AX56" s="102">
        <v>0.6558441558441559</v>
      </c>
      <c r="AY56" s="102">
        <v>0.29220779220779219</v>
      </c>
      <c r="AZ56" s="101">
        <v>83</v>
      </c>
      <c r="BA56" s="102">
        <v>0.67469879518072284</v>
      </c>
      <c r="BB56" s="102">
        <v>0.59036144578313254</v>
      </c>
      <c r="BC56" s="101">
        <v>42</v>
      </c>
      <c r="BD56" s="102">
        <v>0.42857142857142855</v>
      </c>
      <c r="BE56" s="102">
        <v>0.30952380952380953</v>
      </c>
      <c r="BF56" s="101">
        <v>132</v>
      </c>
      <c r="BG56" s="101">
        <v>467</v>
      </c>
      <c r="BH56" s="102">
        <v>0.28265524625267668</v>
      </c>
      <c r="BI56" s="101">
        <v>140</v>
      </c>
      <c r="BJ56" s="102">
        <v>0.24285714285714285</v>
      </c>
      <c r="BK56" s="102">
        <v>0.46616231794555091</v>
      </c>
      <c r="BL56" s="103">
        <v>19</v>
      </c>
      <c r="BM56" s="102">
        <v>0.30303030303030304</v>
      </c>
      <c r="BN56" s="102">
        <v>0.3902439024390244</v>
      </c>
      <c r="BO56" s="100">
        <v>16193.076190476191</v>
      </c>
      <c r="BP56" s="100">
        <v>13855.371428571429</v>
      </c>
      <c r="BQ56" s="100">
        <v>20868.485714285714</v>
      </c>
      <c r="BR56" s="104">
        <v>0.26735218508997427</v>
      </c>
    </row>
    <row r="57" spans="1:70" x14ac:dyDescent="0.2">
      <c r="A57" s="99" t="s">
        <v>299</v>
      </c>
      <c r="B57" s="99" t="s">
        <v>300</v>
      </c>
      <c r="C57" s="99" t="s">
        <v>301</v>
      </c>
      <c r="D57" s="99" t="s">
        <v>302</v>
      </c>
      <c r="E57" s="99">
        <v>1961</v>
      </c>
      <c r="F57" s="99" t="s">
        <v>303</v>
      </c>
      <c r="G57" s="99" t="s">
        <v>65</v>
      </c>
      <c r="H57" s="16" t="s">
        <v>66</v>
      </c>
      <c r="I57" s="99" t="s">
        <v>67</v>
      </c>
      <c r="J57" s="100">
        <v>2490</v>
      </c>
      <c r="K57" s="101">
        <v>31494</v>
      </c>
      <c r="L57" s="102">
        <v>9.5637264240807776E-2</v>
      </c>
      <c r="M57" s="102">
        <v>0.64599606274210963</v>
      </c>
      <c r="N57" s="102">
        <v>0.1590144154442116</v>
      </c>
      <c r="O57" s="102">
        <v>9.4335428970597573E-2</v>
      </c>
      <c r="P57" s="102">
        <v>5.0168286022734491E-3</v>
      </c>
      <c r="Q57" s="101">
        <v>7653</v>
      </c>
      <c r="R57" s="102">
        <v>9.773944858225532E-2</v>
      </c>
      <c r="S57" s="102">
        <v>0.61766627466353063</v>
      </c>
      <c r="T57" s="102">
        <v>0.20201228276492877</v>
      </c>
      <c r="U57" s="102">
        <v>7.5264602116816931E-2</v>
      </c>
      <c r="V57" s="102">
        <v>7.3173918724683132E-3</v>
      </c>
      <c r="W57" s="33">
        <v>-2.0008090363132839E-2</v>
      </c>
      <c r="X57" s="102">
        <v>0.66212611926081155</v>
      </c>
      <c r="Y57" s="102">
        <v>0.33787388073918839</v>
      </c>
      <c r="Z57" s="102">
        <v>0.70997650346097674</v>
      </c>
      <c r="AA57" s="102">
        <v>0.29002349653902332</v>
      </c>
      <c r="AB57" s="102">
        <v>0.29202758801032919</v>
      </c>
      <c r="AC57" s="102">
        <v>0.22264558328570522</v>
      </c>
      <c r="AD57" s="102">
        <v>0.85852090032154338</v>
      </c>
      <c r="AE57" s="102">
        <v>0.33038585209003213</v>
      </c>
      <c r="AF57" s="102">
        <v>0.47347266881028938</v>
      </c>
      <c r="AG57" s="102">
        <v>0.30994897959183676</v>
      </c>
      <c r="AH57" s="102">
        <v>0.16843702579666162</v>
      </c>
      <c r="AI57" s="102">
        <v>0.39100030404378233</v>
      </c>
      <c r="AJ57" s="102">
        <v>0.2201980198019802</v>
      </c>
      <c r="AK57" s="102">
        <v>0.55859709153122328</v>
      </c>
      <c r="AL57" s="102">
        <v>0.33803258145363407</v>
      </c>
      <c r="AM57" s="102">
        <v>0.90097087378640772</v>
      </c>
      <c r="AN57" s="102">
        <v>0.32510402219140083</v>
      </c>
      <c r="AO57" s="102">
        <v>0.21414701803051317</v>
      </c>
      <c r="AP57" s="102">
        <v>0.36171983356449378</v>
      </c>
      <c r="AQ57" s="102">
        <v>0.87893569844789354</v>
      </c>
      <c r="AR57" s="102">
        <v>0.67671840354767188</v>
      </c>
      <c r="AS57" s="102">
        <v>6.6962305986696224E-2</v>
      </c>
      <c r="AT57" s="102">
        <v>0.1352549889135255</v>
      </c>
      <c r="AU57" s="103">
        <v>3.6</v>
      </c>
      <c r="AV57" s="103">
        <v>75</v>
      </c>
      <c r="AW57" s="101">
        <v>2198</v>
      </c>
      <c r="AX57" s="102">
        <v>0.68926296633303008</v>
      </c>
      <c r="AY57" s="102">
        <v>0.4931756141947225</v>
      </c>
      <c r="AZ57" s="101">
        <v>1330</v>
      </c>
      <c r="BA57" s="102">
        <v>0.67819548872180446</v>
      </c>
      <c r="BB57" s="102">
        <v>0.63984962406015033</v>
      </c>
      <c r="BC57" s="101">
        <v>743</v>
      </c>
      <c r="BD57" s="102">
        <v>0.65545087483176312</v>
      </c>
      <c r="BE57" s="102">
        <v>0.56796769851951545</v>
      </c>
      <c r="BF57" s="101">
        <v>1238</v>
      </c>
      <c r="BG57" s="101">
        <v>5160</v>
      </c>
      <c r="BH57" s="102">
        <v>0.23992248062015503</v>
      </c>
      <c r="BI57" s="101">
        <v>1151</v>
      </c>
      <c r="BJ57" s="102">
        <v>0.55430060816681148</v>
      </c>
      <c r="BK57" s="102">
        <v>0.81170719421165916</v>
      </c>
      <c r="BL57" s="103">
        <v>22</v>
      </c>
      <c r="BM57" s="102">
        <v>0.25804093567251463</v>
      </c>
      <c r="BN57" s="102">
        <v>0.35483870967741937</v>
      </c>
      <c r="BO57" s="100">
        <v>15008.926751592357</v>
      </c>
      <c r="BP57" s="100">
        <v>14682.828967642527</v>
      </c>
      <c r="BQ57" s="100">
        <v>15731.238907849829</v>
      </c>
      <c r="BR57" s="104">
        <v>0.15418939018344074</v>
      </c>
    </row>
    <row r="58" spans="1:70" x14ac:dyDescent="0.2">
      <c r="A58" s="99" t="s">
        <v>304</v>
      </c>
      <c r="B58" s="99" t="s">
        <v>305</v>
      </c>
      <c r="C58" s="99" t="s">
        <v>306</v>
      </c>
      <c r="D58" s="99"/>
      <c r="E58" s="99" t="s">
        <v>307</v>
      </c>
      <c r="F58" s="99" t="s">
        <v>308</v>
      </c>
      <c r="G58" s="99" t="s">
        <v>99</v>
      </c>
      <c r="H58" s="16" t="s">
        <v>66</v>
      </c>
      <c r="I58" s="99" t="s">
        <v>67</v>
      </c>
      <c r="J58" s="100">
        <v>3387</v>
      </c>
      <c r="K58" s="101">
        <v>8864</v>
      </c>
      <c r="L58" s="102">
        <v>5.9566787003610108E-2</v>
      </c>
      <c r="M58" s="102">
        <v>0.52606046931407946</v>
      </c>
      <c r="N58" s="102">
        <v>0.37466155234657039</v>
      </c>
      <c r="O58" s="102">
        <v>3.3844765342960291E-2</v>
      </c>
      <c r="P58" s="102">
        <v>5.8664259927797835E-3</v>
      </c>
      <c r="Q58" s="101">
        <v>1737</v>
      </c>
      <c r="R58" s="102">
        <v>6.0449050086355788E-2</v>
      </c>
      <c r="S58" s="102">
        <v>0.52792170408750716</v>
      </c>
      <c r="T58" s="102">
        <v>0.37017846862406451</v>
      </c>
      <c r="U58" s="102">
        <v>2.6482440990213012E-2</v>
      </c>
      <c r="V58" s="102">
        <v>1.4968336211859529E-2</v>
      </c>
      <c r="W58" s="33">
        <v>-4.4724647052484107E-2</v>
      </c>
      <c r="X58" s="102">
        <v>0.56746389891696747</v>
      </c>
      <c r="Y58" s="102">
        <v>0.43253610108303248</v>
      </c>
      <c r="Z58" s="102">
        <v>0.79952617328519859</v>
      </c>
      <c r="AA58" s="102">
        <v>0.20047382671480143</v>
      </c>
      <c r="AB58" s="102">
        <v>0.38341908325537888</v>
      </c>
      <c r="AC58" s="102">
        <v>0.30798736462093862</v>
      </c>
      <c r="AD58" s="102">
        <v>0.90808823529411764</v>
      </c>
      <c r="AE58" s="102">
        <v>0.51286764705882348</v>
      </c>
      <c r="AF58" s="102">
        <v>0.54963235294117652</v>
      </c>
      <c r="AG58" s="102">
        <v>0.26394052044609667</v>
      </c>
      <c r="AH58" s="102">
        <v>0.12078651685393259</v>
      </c>
      <c r="AI58" s="102">
        <v>0.27021423635107117</v>
      </c>
      <c r="AJ58" s="102">
        <v>0.17535545023696683</v>
      </c>
      <c r="AK58" s="102">
        <v>0.37281795511221943</v>
      </c>
      <c r="AL58" s="102">
        <v>0.22427440633245382</v>
      </c>
      <c r="AM58" s="102">
        <v>0.88160291438979965</v>
      </c>
      <c r="AN58" s="102">
        <v>0.27504553734061932</v>
      </c>
      <c r="AO58" s="102">
        <v>0.21493624772313297</v>
      </c>
      <c r="AP58" s="102">
        <v>0.39162112932604737</v>
      </c>
      <c r="AQ58" s="102">
        <v>0.92503176620076244</v>
      </c>
      <c r="AR58" s="102">
        <v>0.6327827191867853</v>
      </c>
      <c r="AS58" s="102">
        <v>8.7674714104193141E-2</v>
      </c>
      <c r="AT58" s="102">
        <v>0.204574332909784</v>
      </c>
      <c r="AU58" s="103">
        <v>3.5</v>
      </c>
      <c r="AV58" s="103">
        <v>82</v>
      </c>
      <c r="AW58" s="101">
        <v>994</v>
      </c>
      <c r="AX58" s="102">
        <v>0.27464788732394368</v>
      </c>
      <c r="AY58" s="102">
        <v>0.27766599597585512</v>
      </c>
      <c r="AZ58" s="101">
        <v>810</v>
      </c>
      <c r="BA58" s="102">
        <v>0.23086419753086421</v>
      </c>
      <c r="BB58" s="102">
        <v>0.49876543209876545</v>
      </c>
      <c r="BC58" s="101">
        <v>692</v>
      </c>
      <c r="BD58" s="102">
        <v>0.27167630057803466</v>
      </c>
      <c r="BE58" s="102">
        <v>0.48988439306358383</v>
      </c>
      <c r="BF58" s="101">
        <v>394</v>
      </c>
      <c r="BG58" s="101">
        <v>1899</v>
      </c>
      <c r="BH58" s="102">
        <v>0.20747761979989468</v>
      </c>
      <c r="BI58" s="101">
        <v>341</v>
      </c>
      <c r="BJ58" s="102">
        <v>0.64222873900293254</v>
      </c>
      <c r="BK58" s="102">
        <v>0.87331253898939487</v>
      </c>
      <c r="BL58" s="103">
        <v>21</v>
      </c>
      <c r="BM58" s="102">
        <v>0.20980615735461802</v>
      </c>
      <c r="BN58" s="102">
        <v>0.35813953488372091</v>
      </c>
      <c r="BO58" s="100">
        <v>16252.782449725777</v>
      </c>
      <c r="BP58" s="100">
        <v>15453.995505617977</v>
      </c>
      <c r="BQ58" s="100">
        <v>19737.686274509804</v>
      </c>
      <c r="BR58" s="104">
        <v>0.36224149432955305</v>
      </c>
    </row>
    <row r="59" spans="1:70" x14ac:dyDescent="0.2">
      <c r="A59" s="99" t="s">
        <v>309</v>
      </c>
      <c r="B59" s="99" t="s">
        <v>310</v>
      </c>
      <c r="C59" s="99" t="s">
        <v>311</v>
      </c>
      <c r="D59" s="99"/>
      <c r="E59" s="99" t="s">
        <v>312</v>
      </c>
      <c r="F59" s="99" t="s">
        <v>313</v>
      </c>
      <c r="G59" s="99" t="s">
        <v>65</v>
      </c>
      <c r="H59" s="16" t="s">
        <v>66</v>
      </c>
      <c r="I59" s="99" t="s">
        <v>81</v>
      </c>
      <c r="J59" s="100">
        <v>4920</v>
      </c>
      <c r="K59" s="101">
        <v>26021</v>
      </c>
      <c r="L59" s="102">
        <v>4.3426463241228236E-3</v>
      </c>
      <c r="M59" s="102">
        <v>0.95607394027900539</v>
      </c>
      <c r="N59" s="102">
        <v>2.036816417508935E-2</v>
      </c>
      <c r="O59" s="102">
        <v>1.6063948349410093E-2</v>
      </c>
      <c r="P59" s="102">
        <v>3.1513008723723147E-3</v>
      </c>
      <c r="Q59" s="101">
        <v>6104</v>
      </c>
      <c r="R59" s="102">
        <v>3.6041939711664484E-3</v>
      </c>
      <c r="S59" s="102">
        <v>0.95527522935779818</v>
      </c>
      <c r="T59" s="102">
        <v>2.3099606815203146E-2</v>
      </c>
      <c r="U59" s="102">
        <v>1.4252948885976408E-2</v>
      </c>
      <c r="V59" s="102">
        <v>3.7680209698558323E-3</v>
      </c>
      <c r="W59" s="33">
        <v>-0.17759165613147915</v>
      </c>
      <c r="X59" s="102">
        <v>0.70151031858883206</v>
      </c>
      <c r="Y59" s="102">
        <v>0.29848968141116788</v>
      </c>
      <c r="Z59" s="102">
        <v>0.69493870335498253</v>
      </c>
      <c r="AA59" s="102">
        <v>0.30506129664501747</v>
      </c>
      <c r="AB59" s="102">
        <v>0.36007490086650024</v>
      </c>
      <c r="AC59" s="102">
        <v>0.38872449175665807</v>
      </c>
      <c r="AD59" s="102">
        <v>0.79407256004087889</v>
      </c>
      <c r="AE59" s="102">
        <v>0.29356157383750636</v>
      </c>
      <c r="AF59" s="102">
        <v>0.3944813490035769</v>
      </c>
      <c r="AG59" s="102">
        <v>0.27822045152722441</v>
      </c>
      <c r="AH59" s="102">
        <v>0.15327102803738318</v>
      </c>
      <c r="AI59" s="102">
        <v>0.32465753424657534</v>
      </c>
      <c r="AJ59" s="102">
        <v>0.19569377990430623</v>
      </c>
      <c r="AK59" s="102">
        <v>0.39834024896265557</v>
      </c>
      <c r="AL59" s="102">
        <v>0.28651685393258425</v>
      </c>
      <c r="AM59" s="102">
        <v>0.90693231441048039</v>
      </c>
      <c r="AN59" s="102">
        <v>0.29475982532751094</v>
      </c>
      <c r="AO59" s="102">
        <v>0.29394104803493448</v>
      </c>
      <c r="AP59" s="102">
        <v>0.31823144104803491</v>
      </c>
      <c r="AQ59" s="102">
        <v>0.83919999999999995</v>
      </c>
      <c r="AR59" s="102">
        <v>0.44479999999999997</v>
      </c>
      <c r="AS59" s="102">
        <v>0.1704</v>
      </c>
      <c r="AT59" s="102">
        <v>0.224</v>
      </c>
      <c r="AU59" s="103">
        <v>3.8</v>
      </c>
      <c r="AV59" s="103">
        <v>75</v>
      </c>
      <c r="AW59" s="101">
        <v>1460</v>
      </c>
      <c r="AX59" s="102">
        <v>0.36438356164383562</v>
      </c>
      <c r="AY59" s="102">
        <v>0.27054794520547948</v>
      </c>
      <c r="AZ59" s="101">
        <v>1043</v>
      </c>
      <c r="BA59" s="102">
        <v>0.43528283796740175</v>
      </c>
      <c r="BB59" s="102">
        <v>0.3480345158197507</v>
      </c>
      <c r="BC59" s="101">
        <v>490</v>
      </c>
      <c r="BD59" s="102">
        <v>0.31428571428571428</v>
      </c>
      <c r="BE59" s="102">
        <v>0.23673469387755103</v>
      </c>
      <c r="BF59" s="101">
        <v>940</v>
      </c>
      <c r="BG59" s="101">
        <v>4955</v>
      </c>
      <c r="BH59" s="102">
        <v>0.18970736629667004</v>
      </c>
      <c r="BI59" s="101">
        <v>938</v>
      </c>
      <c r="BJ59" s="102">
        <v>0.58315565031982941</v>
      </c>
      <c r="BK59" s="102">
        <v>0.85734797224682102</v>
      </c>
      <c r="BL59" s="103">
        <v>23</v>
      </c>
      <c r="BM59" s="102">
        <v>0.20704225352112676</v>
      </c>
      <c r="BN59" s="102">
        <v>0.35582822085889571</v>
      </c>
      <c r="BO59" s="100">
        <v>10293.309633027522</v>
      </c>
      <c r="BP59" s="100">
        <v>9673.3973799126634</v>
      </c>
      <c r="BQ59" s="100">
        <v>10979.106280193237</v>
      </c>
      <c r="BR59" s="104">
        <v>8.2057099640763853E-2</v>
      </c>
    </row>
    <row r="60" spans="1:70" x14ac:dyDescent="0.2">
      <c r="A60" s="99" t="s">
        <v>314</v>
      </c>
      <c r="B60" s="99" t="s">
        <v>315</v>
      </c>
      <c r="C60" s="99" t="s">
        <v>316</v>
      </c>
      <c r="D60" s="99"/>
      <c r="E60" s="99" t="s">
        <v>270</v>
      </c>
      <c r="F60" s="99" t="s">
        <v>317</v>
      </c>
      <c r="G60" s="99" t="s">
        <v>93</v>
      </c>
      <c r="H60" s="16" t="s">
        <v>66</v>
      </c>
      <c r="I60" s="99" t="s">
        <v>67</v>
      </c>
      <c r="J60" s="100">
        <v>2978</v>
      </c>
      <c r="K60" s="101">
        <v>5964</v>
      </c>
      <c r="L60" s="102">
        <v>9.8926894701542589E-3</v>
      </c>
      <c r="M60" s="102">
        <v>0.87357478202548622</v>
      </c>
      <c r="N60" s="102">
        <v>9.0878604963112009E-2</v>
      </c>
      <c r="O60" s="102">
        <v>2.5653923541247486E-2</v>
      </c>
      <c r="P60" s="93" t="s">
        <v>68</v>
      </c>
      <c r="Q60" s="101">
        <v>1093</v>
      </c>
      <c r="R60" s="102">
        <v>9.1491308325709064E-3</v>
      </c>
      <c r="S60" s="102">
        <v>0.88289112534309244</v>
      </c>
      <c r="T60" s="102">
        <v>8.2342177493138158E-2</v>
      </c>
      <c r="U60" s="102">
        <v>2.5617566331198535E-2</v>
      </c>
      <c r="V60" s="102">
        <v>0</v>
      </c>
      <c r="W60" s="33">
        <v>-0.13489991296779807</v>
      </c>
      <c r="X60" s="102">
        <v>0.89084507042253525</v>
      </c>
      <c r="Y60" s="102">
        <v>0.10915492957746478</v>
      </c>
      <c r="Z60" s="102">
        <v>0.76542588866532524</v>
      </c>
      <c r="AA60" s="102">
        <v>0.23457411133467471</v>
      </c>
      <c r="AB60" s="102">
        <v>0.34254231874800384</v>
      </c>
      <c r="AC60" s="102">
        <v>0.49480214621059693</v>
      </c>
      <c r="AD60" s="102">
        <v>0.83995037220843671</v>
      </c>
      <c r="AE60" s="102">
        <v>0.34739454094292804</v>
      </c>
      <c r="AF60" s="102">
        <v>0.42803970223325061</v>
      </c>
      <c r="AG60" s="102">
        <v>0.35789473684210527</v>
      </c>
      <c r="AH60" s="102">
        <v>0.33116883116883117</v>
      </c>
      <c r="AI60" s="102">
        <v>0.39285714285714285</v>
      </c>
      <c r="AJ60" s="102">
        <v>0.35714285714285715</v>
      </c>
      <c r="AK60" s="102">
        <v>0.53629976580796257</v>
      </c>
      <c r="AL60" s="102">
        <v>0.43343195266272189</v>
      </c>
      <c r="AM60" s="102">
        <v>0.91176470588235292</v>
      </c>
      <c r="AN60" s="102">
        <v>0.24080882352941177</v>
      </c>
      <c r="AO60" s="102">
        <v>0.31433823529411764</v>
      </c>
      <c r="AP60" s="102">
        <v>0.35661764705882354</v>
      </c>
      <c r="AQ60" s="102">
        <v>0.90163934426229508</v>
      </c>
      <c r="AR60" s="102">
        <v>0.57559198542805101</v>
      </c>
      <c r="AS60" s="102">
        <v>0.13114754098360656</v>
      </c>
      <c r="AT60" s="102">
        <v>0.19489981785063754</v>
      </c>
      <c r="AU60" s="103">
        <v>3.2</v>
      </c>
      <c r="AV60" s="103">
        <v>65</v>
      </c>
      <c r="AW60" s="101">
        <v>595</v>
      </c>
      <c r="AX60" s="102">
        <v>0.5596638655462185</v>
      </c>
      <c r="AY60" s="102">
        <v>0.51092436974789912</v>
      </c>
      <c r="AZ60" s="101">
        <v>431</v>
      </c>
      <c r="BA60" s="102">
        <v>0.61716937354988399</v>
      </c>
      <c r="BB60" s="102">
        <v>0.60556844547563804</v>
      </c>
      <c r="BC60" s="101">
        <v>418</v>
      </c>
      <c r="BD60" s="102">
        <v>0.57894736842105265</v>
      </c>
      <c r="BE60" s="102">
        <v>0.46411483253588515</v>
      </c>
      <c r="BF60" s="101">
        <v>463</v>
      </c>
      <c r="BG60" s="101">
        <v>1543</v>
      </c>
      <c r="BH60" s="102">
        <v>0.30006480881399872</v>
      </c>
      <c r="BI60" s="101">
        <v>220</v>
      </c>
      <c r="BJ60" s="102">
        <v>0.51818181818181819</v>
      </c>
      <c r="BK60" s="102">
        <v>0.52346062759029011</v>
      </c>
      <c r="BL60" s="103">
        <v>27</v>
      </c>
      <c r="BM60" s="102">
        <v>0.29629629629629628</v>
      </c>
      <c r="BN60" s="102">
        <v>0.53787878787878785</v>
      </c>
      <c r="BO60" s="100">
        <v>10529.293333333333</v>
      </c>
      <c r="BP60" s="100">
        <v>10505.259842519685</v>
      </c>
      <c r="BQ60" s="100">
        <v>10662</v>
      </c>
      <c r="BR60" s="104">
        <v>0.14068441064638784</v>
      </c>
    </row>
    <row r="61" spans="1:70" x14ac:dyDescent="0.2">
      <c r="A61" s="99" t="s">
        <v>318</v>
      </c>
      <c r="B61" s="99" t="s">
        <v>319</v>
      </c>
      <c r="C61" s="99" t="s">
        <v>320</v>
      </c>
      <c r="D61" s="99" t="s">
        <v>319</v>
      </c>
      <c r="E61" s="99">
        <v>1965</v>
      </c>
      <c r="F61" s="99" t="s">
        <v>321</v>
      </c>
      <c r="G61" s="99" t="s">
        <v>65</v>
      </c>
      <c r="H61" s="16" t="s">
        <v>66</v>
      </c>
      <c r="I61" s="99" t="s">
        <v>67</v>
      </c>
      <c r="J61" s="100">
        <v>1920</v>
      </c>
      <c r="K61" s="101">
        <v>41472</v>
      </c>
      <c r="L61" s="102">
        <v>0.18745177469135801</v>
      </c>
      <c r="M61" s="102">
        <v>0.36684992283950618</v>
      </c>
      <c r="N61" s="102">
        <v>0.26101948302469136</v>
      </c>
      <c r="O61" s="102">
        <v>0.17939814814814814</v>
      </c>
      <c r="P61" s="102">
        <v>5.2806712962962963E-3</v>
      </c>
      <c r="Q61" s="101">
        <v>7344</v>
      </c>
      <c r="R61" s="102">
        <v>0.19321895424836602</v>
      </c>
      <c r="S61" s="102">
        <v>0.352260348583878</v>
      </c>
      <c r="T61" s="102">
        <v>0.32829520697167758</v>
      </c>
      <c r="U61" s="102">
        <v>0.11260893246187363</v>
      </c>
      <c r="V61" s="102">
        <v>1.3616557734204794E-2</v>
      </c>
      <c r="W61" s="33">
        <v>-0.14051231037055459</v>
      </c>
      <c r="X61" s="102">
        <v>0.81963734567901236</v>
      </c>
      <c r="Y61" s="102">
        <v>0.18036265432098766</v>
      </c>
      <c r="Z61" s="102">
        <v>0.73369984567901236</v>
      </c>
      <c r="AA61" s="102">
        <v>0.26630015432098764</v>
      </c>
      <c r="AB61" s="102">
        <v>0.27355411028880416</v>
      </c>
      <c r="AC61" s="102">
        <v>0.259765625</v>
      </c>
      <c r="AD61" s="102">
        <v>0.86307053941908718</v>
      </c>
      <c r="AE61" s="102">
        <v>0.4181295882540696</v>
      </c>
      <c r="AF61" s="102">
        <v>0.48164698372167253</v>
      </c>
      <c r="AG61" s="102">
        <v>0.26543778801843321</v>
      </c>
      <c r="AH61" s="102">
        <v>0.16107165913492577</v>
      </c>
      <c r="AI61" s="102">
        <v>0.32472727272727275</v>
      </c>
      <c r="AJ61" s="102">
        <v>0.18408181413961761</v>
      </c>
      <c r="AK61" s="102">
        <v>0.43867756843227873</v>
      </c>
      <c r="AL61" s="102">
        <v>0.23520279448864739</v>
      </c>
      <c r="AM61" s="102">
        <v>0.91112808759867581</v>
      </c>
      <c r="AN61" s="102">
        <v>0.32773109243697479</v>
      </c>
      <c r="AO61" s="102">
        <v>0.19582378405907819</v>
      </c>
      <c r="AP61" s="102">
        <v>0.38757321110262288</v>
      </c>
      <c r="AQ61" s="102">
        <v>0.90042598509052185</v>
      </c>
      <c r="AR61" s="102">
        <v>0.57880724174653886</v>
      </c>
      <c r="AS61" s="102">
        <v>7.7742279020234298E-2</v>
      </c>
      <c r="AT61" s="102">
        <v>0.24387646432374868</v>
      </c>
      <c r="AU61" s="103">
        <v>3.9</v>
      </c>
      <c r="AV61" s="103">
        <v>77</v>
      </c>
      <c r="AW61" s="101">
        <v>1460</v>
      </c>
      <c r="AX61" s="102">
        <v>0.55890410958904113</v>
      </c>
      <c r="AY61" s="102">
        <v>0.48698630136986304</v>
      </c>
      <c r="AZ61" s="101">
        <v>985</v>
      </c>
      <c r="BA61" s="102">
        <v>0.70050761421319796</v>
      </c>
      <c r="BB61" s="102">
        <v>0.64365482233502536</v>
      </c>
      <c r="BC61" s="101">
        <v>315</v>
      </c>
      <c r="BD61" s="102">
        <v>0.6063492063492063</v>
      </c>
      <c r="BE61" s="102">
        <v>0.52063492063492067</v>
      </c>
      <c r="BF61" s="101">
        <v>1957</v>
      </c>
      <c r="BG61" s="101">
        <v>7790</v>
      </c>
      <c r="BH61" s="102">
        <v>0.25121951219512195</v>
      </c>
      <c r="BI61" s="101">
        <v>1811</v>
      </c>
      <c r="BJ61" s="102">
        <v>0.39370513528437329</v>
      </c>
      <c r="BK61" s="102">
        <v>0.67269442243979727</v>
      </c>
      <c r="BL61" s="103">
        <v>25</v>
      </c>
      <c r="BM61" s="102">
        <v>0.21476510067114093</v>
      </c>
      <c r="BN61" s="102">
        <v>0.33123028391167192</v>
      </c>
      <c r="BO61" s="100">
        <v>15635.783885071831</v>
      </c>
      <c r="BP61" s="100">
        <v>15252.95061728395</v>
      </c>
      <c r="BQ61" s="100">
        <v>16840.816062176167</v>
      </c>
      <c r="BR61" s="104">
        <v>0.25450486365810876</v>
      </c>
    </row>
    <row r="62" spans="1:70" x14ac:dyDescent="0.2">
      <c r="A62" s="99" t="s">
        <v>322</v>
      </c>
      <c r="B62" s="99" t="s">
        <v>323</v>
      </c>
      <c r="C62" s="99" t="s">
        <v>324</v>
      </c>
      <c r="D62" s="99"/>
      <c r="E62" s="99" t="s">
        <v>297</v>
      </c>
      <c r="F62" s="99" t="s">
        <v>325</v>
      </c>
      <c r="G62" s="99" t="s">
        <v>93</v>
      </c>
      <c r="H62" s="16" t="s">
        <v>66</v>
      </c>
      <c r="I62" s="99" t="s">
        <v>67</v>
      </c>
      <c r="J62" s="100">
        <v>3750</v>
      </c>
      <c r="K62" s="101">
        <v>4378</v>
      </c>
      <c r="L62" s="102">
        <v>0.16971219735038831</v>
      </c>
      <c r="M62" s="102">
        <v>0.34513476473275467</v>
      </c>
      <c r="N62" s="102">
        <v>0.41251713111009591</v>
      </c>
      <c r="O62" s="102">
        <v>7.1950662402923707E-2</v>
      </c>
      <c r="P62" s="102">
        <v>6.8524440383736871E-4</v>
      </c>
      <c r="Q62" s="101">
        <v>1262</v>
      </c>
      <c r="R62" s="102">
        <v>0.1347068145800317</v>
      </c>
      <c r="S62" s="102">
        <v>0.28922345483359746</v>
      </c>
      <c r="T62" s="102">
        <v>0.50792393026941363</v>
      </c>
      <c r="U62" s="102">
        <v>6.8145800316957217E-2</v>
      </c>
      <c r="V62" s="102">
        <v>0</v>
      </c>
      <c r="W62" s="33">
        <v>-0.10835030549898167</v>
      </c>
      <c r="X62" s="102">
        <v>0.88602101416171763</v>
      </c>
      <c r="Y62" s="102">
        <v>0.11397898583828232</v>
      </c>
      <c r="Z62" s="102">
        <v>0.86158063042485156</v>
      </c>
      <c r="AA62" s="102">
        <v>0.13841936957514847</v>
      </c>
      <c r="AB62" s="102">
        <v>0.35476246750177265</v>
      </c>
      <c r="AC62" s="102">
        <v>0.26838739150296942</v>
      </c>
      <c r="AD62" s="102">
        <v>0.91666666666666663</v>
      </c>
      <c r="AE62" s="102">
        <v>0.53385416666666663</v>
      </c>
      <c r="AF62" s="102">
        <v>0.60677083333333337</v>
      </c>
      <c r="AG62" s="102">
        <v>0.18045112781954886</v>
      </c>
      <c r="AH62" s="102">
        <v>0.19881889763779528</v>
      </c>
      <c r="AI62" s="102">
        <v>0.26954177897574122</v>
      </c>
      <c r="AJ62" s="102">
        <v>0.1729106628242075</v>
      </c>
      <c r="AK62" s="102">
        <v>0.32175925925925924</v>
      </c>
      <c r="AL62" s="102">
        <v>0.19047619047619047</v>
      </c>
      <c r="AM62" s="102">
        <v>0.8383371824480369</v>
      </c>
      <c r="AN62" s="102">
        <v>0.28406466512702078</v>
      </c>
      <c r="AO62" s="102">
        <v>0.22632794457274827</v>
      </c>
      <c r="AP62" s="102">
        <v>0.32794457274826788</v>
      </c>
      <c r="AQ62" s="102">
        <v>0.90361445783132532</v>
      </c>
      <c r="AR62" s="102">
        <v>0.67871485943775101</v>
      </c>
      <c r="AS62" s="102">
        <v>3.614457831325301E-2</v>
      </c>
      <c r="AT62" s="102">
        <v>0.18875502008032127</v>
      </c>
      <c r="AU62" s="103">
        <v>3.5</v>
      </c>
      <c r="AV62" s="103">
        <v>78</v>
      </c>
      <c r="AW62" s="101">
        <v>323</v>
      </c>
      <c r="AX62" s="102">
        <v>0.46130030959752322</v>
      </c>
      <c r="AY62" s="102">
        <v>0.34365325077399383</v>
      </c>
      <c r="AZ62" s="101">
        <v>178</v>
      </c>
      <c r="BA62" s="102">
        <v>0.550561797752809</v>
      </c>
      <c r="BB62" s="102">
        <v>0.61235955056179781</v>
      </c>
      <c r="BC62" s="101">
        <v>115</v>
      </c>
      <c r="BD62" s="102">
        <v>0.48695652173913045</v>
      </c>
      <c r="BE62" s="102">
        <v>0.55652173913043479</v>
      </c>
      <c r="BF62" s="101">
        <v>141</v>
      </c>
      <c r="BG62" s="101">
        <v>700</v>
      </c>
      <c r="BH62" s="102">
        <v>0.20142857142857143</v>
      </c>
      <c r="BI62" s="101">
        <v>195</v>
      </c>
      <c r="BJ62" s="102">
        <v>0.63076923076923075</v>
      </c>
      <c r="BK62" s="102">
        <v>0.89286905158862473</v>
      </c>
      <c r="BL62" s="103">
        <v>20</v>
      </c>
      <c r="BM62" s="102">
        <v>0.11428571428571428</v>
      </c>
      <c r="BN62" s="102">
        <v>0.24444444444444444</v>
      </c>
      <c r="BO62" s="100">
        <v>26514.077294685991</v>
      </c>
      <c r="BP62" s="100">
        <v>23796.995999999999</v>
      </c>
      <c r="BQ62" s="100">
        <v>37741.685950413223</v>
      </c>
      <c r="BR62" s="104">
        <v>0.52236286919831221</v>
      </c>
    </row>
    <row r="63" spans="1:70" x14ac:dyDescent="0.2">
      <c r="A63" s="99" t="s">
        <v>326</v>
      </c>
      <c r="B63" s="99" t="s">
        <v>327</v>
      </c>
      <c r="C63" s="99" t="s">
        <v>328</v>
      </c>
      <c r="D63" s="99"/>
      <c r="E63" s="99" t="s">
        <v>329</v>
      </c>
      <c r="F63" s="99" t="s">
        <v>330</v>
      </c>
      <c r="G63" s="99" t="s">
        <v>93</v>
      </c>
      <c r="H63" s="99" t="s">
        <v>115</v>
      </c>
      <c r="I63" s="99" t="s">
        <v>67</v>
      </c>
      <c r="J63" s="100">
        <v>3070</v>
      </c>
      <c r="K63" s="101">
        <v>3652</v>
      </c>
      <c r="L63" s="102">
        <v>0.25629791894852133</v>
      </c>
      <c r="M63" s="102">
        <v>0.11391018619934283</v>
      </c>
      <c r="N63" s="102">
        <v>0.56407447973713032</v>
      </c>
      <c r="O63" s="102">
        <v>5.8324205914567363E-2</v>
      </c>
      <c r="P63" s="102">
        <v>7.3932092004381162E-3</v>
      </c>
      <c r="Q63" s="101">
        <v>800</v>
      </c>
      <c r="R63" s="102">
        <v>0.28000000000000003</v>
      </c>
      <c r="S63" s="102">
        <v>0.14624999999999999</v>
      </c>
      <c r="T63" s="102">
        <v>0.52500000000000002</v>
      </c>
      <c r="U63" s="102">
        <v>3.6249999999999998E-2</v>
      </c>
      <c r="V63" s="102">
        <v>1.2500000000000001E-2</v>
      </c>
      <c r="W63" s="33">
        <v>-0.13745866792631081</v>
      </c>
      <c r="X63" s="102">
        <v>0.83598028477546549</v>
      </c>
      <c r="Y63" s="102">
        <v>0.16401971522453451</v>
      </c>
      <c r="Z63" s="102">
        <v>0.84802847754654986</v>
      </c>
      <c r="AA63" s="102">
        <v>0.15197152245345016</v>
      </c>
      <c r="AB63" s="102">
        <v>0.28465998945703741</v>
      </c>
      <c r="AC63" s="102">
        <v>0.59720700985761221</v>
      </c>
      <c r="AD63" s="102">
        <v>0.77611940298507465</v>
      </c>
      <c r="AE63" s="102">
        <v>0.29104477611940299</v>
      </c>
      <c r="AF63" s="102">
        <v>0.41791044776119401</v>
      </c>
      <c r="AG63" s="102">
        <v>0.37777777777777777</v>
      </c>
      <c r="AH63" s="102">
        <v>0.10784313725490197</v>
      </c>
      <c r="AI63" s="102">
        <v>0.45507246376811594</v>
      </c>
      <c r="AJ63" s="102">
        <v>0.21428571428571427</v>
      </c>
      <c r="AK63" s="102">
        <v>0.5078125</v>
      </c>
      <c r="AL63" s="102">
        <v>0.31746031746031744</v>
      </c>
      <c r="AM63" s="102">
        <v>0.8810408921933085</v>
      </c>
      <c r="AN63" s="102">
        <v>0.27509293680297398</v>
      </c>
      <c r="AO63" s="102">
        <v>0.27881040892193309</v>
      </c>
      <c r="AP63" s="102">
        <v>0.32713754646840149</v>
      </c>
      <c r="AQ63" s="102">
        <v>0.85576923076923073</v>
      </c>
      <c r="AR63" s="102">
        <v>0.66666666666666663</v>
      </c>
      <c r="AS63" s="102">
        <v>6.4102564102564097E-2</v>
      </c>
      <c r="AT63" s="102">
        <v>0.125</v>
      </c>
      <c r="AU63" s="103">
        <v>3.7</v>
      </c>
      <c r="AV63" s="103">
        <v>70</v>
      </c>
      <c r="AW63" s="101">
        <v>140</v>
      </c>
      <c r="AX63" s="102">
        <v>0.38571428571428573</v>
      </c>
      <c r="AY63" s="102">
        <v>0.27142857142857141</v>
      </c>
      <c r="AZ63" s="101">
        <v>83</v>
      </c>
      <c r="BA63" s="102">
        <v>0.55421686746987953</v>
      </c>
      <c r="BB63" s="102">
        <v>0.53012048192771088</v>
      </c>
      <c r="BC63" s="101">
        <v>92</v>
      </c>
      <c r="BD63" s="102">
        <v>0.63043478260869568</v>
      </c>
      <c r="BE63" s="102">
        <v>0.55434782608695654</v>
      </c>
      <c r="BF63" s="101">
        <v>103</v>
      </c>
      <c r="BG63" s="101">
        <v>525</v>
      </c>
      <c r="BH63" s="102">
        <v>0.19619047619047619</v>
      </c>
      <c r="BI63" s="101">
        <v>174</v>
      </c>
      <c r="BJ63" s="102">
        <v>0.43103448275862066</v>
      </c>
      <c r="BK63" s="102">
        <v>0.60800946932333788</v>
      </c>
      <c r="BL63" s="103">
        <v>17</v>
      </c>
      <c r="BM63" s="102">
        <v>0.25490196078431371</v>
      </c>
      <c r="BN63" s="102">
        <v>0.41818181818181815</v>
      </c>
      <c r="BO63" s="100">
        <v>13433.92924528302</v>
      </c>
      <c r="BP63" s="100">
        <v>13558.528795811519</v>
      </c>
      <c r="BQ63" s="100">
        <v>12300.666666666666</v>
      </c>
      <c r="BR63" s="104">
        <v>0.28095872170439412</v>
      </c>
    </row>
    <row r="64" spans="1:70" ht="12.75" customHeight="1" x14ac:dyDescent="0.2">
      <c r="A64" s="99" t="s">
        <v>331</v>
      </c>
      <c r="B64" s="99" t="s">
        <v>332</v>
      </c>
      <c r="C64" s="99" t="s">
        <v>333</v>
      </c>
      <c r="D64" s="99"/>
      <c r="E64" s="99" t="s">
        <v>297</v>
      </c>
      <c r="F64" s="99" t="s">
        <v>334</v>
      </c>
      <c r="G64" s="99" t="s">
        <v>93</v>
      </c>
      <c r="H64" s="16" t="s">
        <v>66</v>
      </c>
      <c r="I64" s="99" t="s">
        <v>67</v>
      </c>
      <c r="J64" s="100">
        <v>3850</v>
      </c>
      <c r="K64" s="101">
        <v>8193</v>
      </c>
      <c r="L64" s="102">
        <v>9.7644330526058831E-4</v>
      </c>
      <c r="M64" s="102">
        <v>0.87586964481874774</v>
      </c>
      <c r="N64" s="102">
        <v>2.2702306847308677E-2</v>
      </c>
      <c r="O64" s="102">
        <v>9.7522275112901263E-2</v>
      </c>
      <c r="P64" s="95">
        <v>2.9293299157817647E-3</v>
      </c>
      <c r="Q64" s="101">
        <v>1123</v>
      </c>
      <c r="R64" s="102">
        <v>3.5618878005342831E-3</v>
      </c>
      <c r="S64" s="102">
        <v>0.95191451469278721</v>
      </c>
      <c r="T64" s="102">
        <v>2.1371326803205699E-2</v>
      </c>
      <c r="U64" s="102">
        <v>1.9590382902938557E-2</v>
      </c>
      <c r="V64" s="102">
        <v>3.5618878005342831E-3</v>
      </c>
      <c r="W64" s="33">
        <v>0.14908835904628331</v>
      </c>
      <c r="X64" s="102">
        <v>0.76736238252166489</v>
      </c>
      <c r="Y64" s="102">
        <v>0.23263761747833517</v>
      </c>
      <c r="Z64" s="102">
        <v>0.91834492859758332</v>
      </c>
      <c r="AA64" s="102">
        <v>8.1655071402416693E-2</v>
      </c>
      <c r="AB64" s="102">
        <v>0.31367677824267781</v>
      </c>
      <c r="AC64" s="102">
        <v>0.57854265836689855</v>
      </c>
      <c r="AD64" s="102">
        <v>0.86654804270462638</v>
      </c>
      <c r="AE64" s="102">
        <v>0.32562277580071175</v>
      </c>
      <c r="AF64" s="102">
        <v>0.34163701067615659</v>
      </c>
      <c r="AG64" s="102">
        <v>0.30416666666666664</v>
      </c>
      <c r="AH64" s="102">
        <v>0.16831683168316833</v>
      </c>
      <c r="AI64" s="102">
        <v>0.38555691554467564</v>
      </c>
      <c r="AJ64" s="102">
        <v>0.24382716049382716</v>
      </c>
      <c r="AK64" s="102">
        <v>0.45320197044334976</v>
      </c>
      <c r="AL64" s="102">
        <v>0.31034482758620691</v>
      </c>
      <c r="AM64" s="102">
        <v>0.92093541202672602</v>
      </c>
      <c r="AN64" s="102">
        <v>0.20824053452115812</v>
      </c>
      <c r="AO64" s="102">
        <v>0.36191536748329622</v>
      </c>
      <c r="AP64" s="102">
        <v>0.3507795100222717</v>
      </c>
      <c r="AQ64" s="102">
        <v>0.91760299625468167</v>
      </c>
      <c r="AR64" s="102">
        <v>0.58052434456928836</v>
      </c>
      <c r="AS64" s="102">
        <v>0.10861423220973783</v>
      </c>
      <c r="AT64" s="102">
        <v>0.22846441947565543</v>
      </c>
      <c r="AU64" s="103">
        <v>3.3</v>
      </c>
      <c r="AV64" s="103">
        <v>70</v>
      </c>
      <c r="AW64" s="101">
        <v>795</v>
      </c>
      <c r="AX64" s="102">
        <v>0.24779874213836478</v>
      </c>
      <c r="AY64" s="102">
        <v>0.4628930817610063</v>
      </c>
      <c r="AZ64" s="101">
        <v>828</v>
      </c>
      <c r="BA64" s="102">
        <v>0.28864734299516909</v>
      </c>
      <c r="BB64" s="102">
        <v>0.62439613526570048</v>
      </c>
      <c r="BC64" s="101">
        <v>852</v>
      </c>
      <c r="BD64" s="102">
        <v>0.29107981220657275</v>
      </c>
      <c r="BE64" s="102">
        <v>0.59741784037558687</v>
      </c>
      <c r="BF64" s="177">
        <v>248</v>
      </c>
      <c r="BG64" s="177">
        <v>982</v>
      </c>
      <c r="BH64" s="102">
        <v>0.25254582484725052</v>
      </c>
      <c r="BI64" s="101">
        <v>276</v>
      </c>
      <c r="BJ64" s="102">
        <v>0.55434782608695654</v>
      </c>
      <c r="BK64" s="102">
        <v>0.7692876692063022</v>
      </c>
      <c r="BL64" s="103">
        <v>19</v>
      </c>
      <c r="BM64" s="102">
        <v>0.29331046312178388</v>
      </c>
      <c r="BN64" s="102">
        <v>0.32142857142857145</v>
      </c>
      <c r="BO64" s="100">
        <v>11187.749003984063</v>
      </c>
      <c r="BP64" s="100">
        <v>10860.576530612245</v>
      </c>
      <c r="BQ64" s="100">
        <v>12353.672727272728</v>
      </c>
      <c r="BR64" s="104">
        <v>0.22271914132379247</v>
      </c>
    </row>
    <row r="65" spans="1:79" x14ac:dyDescent="0.2">
      <c r="A65" s="99" t="s">
        <v>335</v>
      </c>
      <c r="B65" s="99" t="s">
        <v>336</v>
      </c>
      <c r="C65" s="99" t="s">
        <v>261</v>
      </c>
      <c r="D65" s="99"/>
      <c r="E65" s="99" t="s">
        <v>337</v>
      </c>
      <c r="F65" s="99" t="s">
        <v>338</v>
      </c>
      <c r="G65" s="99" t="s">
        <v>204</v>
      </c>
      <c r="H65" s="16" t="s">
        <v>66</v>
      </c>
      <c r="I65" s="99" t="s">
        <v>67</v>
      </c>
      <c r="J65" s="100">
        <v>7192</v>
      </c>
      <c r="K65" s="101">
        <v>2612</v>
      </c>
      <c r="L65" s="102">
        <v>9.8774885145482383E-2</v>
      </c>
      <c r="M65" s="102">
        <v>0.46516079632465546</v>
      </c>
      <c r="N65" s="102">
        <v>0.35490045941807047</v>
      </c>
      <c r="O65" s="102">
        <v>8.1163859111791734E-2</v>
      </c>
      <c r="P65" s="102" t="s">
        <v>68</v>
      </c>
      <c r="Q65" s="101">
        <v>257</v>
      </c>
      <c r="R65" s="102">
        <v>6.2256809338521402E-2</v>
      </c>
      <c r="S65" s="102">
        <v>0.40466926070038911</v>
      </c>
      <c r="T65" s="102">
        <v>0.43579766536964981</v>
      </c>
      <c r="U65" s="102">
        <v>9.727626459143969E-2</v>
      </c>
      <c r="V65" s="102">
        <v>0</v>
      </c>
      <c r="W65" s="33" t="s">
        <v>68</v>
      </c>
      <c r="X65" s="102">
        <v>0.91653905053598772</v>
      </c>
      <c r="Y65" s="102">
        <v>8.3460949464012252E-2</v>
      </c>
      <c r="Z65" s="102">
        <v>0.10758039816232771</v>
      </c>
      <c r="AA65" s="102">
        <v>0.89241960183767233</v>
      </c>
      <c r="AB65" s="33" t="s">
        <v>68</v>
      </c>
      <c r="AC65" s="102">
        <v>0.10643185298621746</v>
      </c>
      <c r="AD65" s="102" t="s">
        <v>68</v>
      </c>
      <c r="AE65" s="102" t="s">
        <v>68</v>
      </c>
      <c r="AF65" s="102" t="s">
        <v>68</v>
      </c>
      <c r="AG65" s="102" t="s">
        <v>68</v>
      </c>
      <c r="AH65" s="102" t="s">
        <v>68</v>
      </c>
      <c r="AI65" s="102" t="s">
        <v>68</v>
      </c>
      <c r="AJ65" s="102" t="s">
        <v>68</v>
      </c>
      <c r="AK65" s="102" t="s">
        <v>68</v>
      </c>
      <c r="AL65" s="102" t="s">
        <v>68</v>
      </c>
      <c r="AM65" s="102" t="s">
        <v>68</v>
      </c>
      <c r="AN65" s="102" t="s">
        <v>68</v>
      </c>
      <c r="AO65" s="102" t="s">
        <v>68</v>
      </c>
      <c r="AP65" s="102" t="s">
        <v>68</v>
      </c>
      <c r="AQ65" s="102">
        <v>0.76023391812865493</v>
      </c>
      <c r="AR65" s="102">
        <v>0.53801169590643272</v>
      </c>
      <c r="AS65" s="102">
        <v>8.1871345029239762E-2</v>
      </c>
      <c r="AT65" s="102">
        <v>0.14035087719298245</v>
      </c>
      <c r="AU65" s="103">
        <v>3.6</v>
      </c>
      <c r="AV65" s="103">
        <v>78</v>
      </c>
      <c r="AW65" s="101" t="s">
        <v>68</v>
      </c>
      <c r="AX65" s="101" t="s">
        <v>68</v>
      </c>
      <c r="AY65" s="101" t="s">
        <v>68</v>
      </c>
      <c r="AZ65" s="101" t="s">
        <v>68</v>
      </c>
      <c r="BA65" s="101" t="s">
        <v>68</v>
      </c>
      <c r="BB65" s="101" t="s">
        <v>68</v>
      </c>
      <c r="BC65" s="101" t="s">
        <v>68</v>
      </c>
      <c r="BD65" s="101" t="s">
        <v>68</v>
      </c>
      <c r="BE65" s="101" t="s">
        <v>68</v>
      </c>
      <c r="BF65" s="101" t="s">
        <v>68</v>
      </c>
      <c r="BG65" s="101" t="s">
        <v>68</v>
      </c>
      <c r="BH65" s="101" t="s">
        <v>68</v>
      </c>
      <c r="BI65" s="101">
        <v>71</v>
      </c>
      <c r="BJ65" s="102">
        <v>0.88732394366197187</v>
      </c>
      <c r="BK65" s="102">
        <v>1</v>
      </c>
      <c r="BL65" s="103">
        <v>19</v>
      </c>
      <c r="BM65" s="102" t="s">
        <v>68</v>
      </c>
      <c r="BN65" s="102" t="s">
        <v>68</v>
      </c>
      <c r="BO65" s="100">
        <v>18729.440366972478</v>
      </c>
      <c r="BP65" s="100">
        <v>21864</v>
      </c>
      <c r="BQ65" s="100">
        <v>15030.66</v>
      </c>
      <c r="BR65" s="104">
        <v>0.4759825327510917</v>
      </c>
    </row>
    <row r="66" spans="1:79" x14ac:dyDescent="0.2">
      <c r="A66" s="99" t="s">
        <v>339</v>
      </c>
      <c r="B66" s="99" t="s">
        <v>340</v>
      </c>
      <c r="C66" s="99" t="s">
        <v>341</v>
      </c>
      <c r="D66" s="99"/>
      <c r="E66" s="99" t="s">
        <v>342</v>
      </c>
      <c r="F66" s="99" t="s">
        <v>338</v>
      </c>
      <c r="G66" s="99" t="s">
        <v>204</v>
      </c>
      <c r="H66" s="16" t="s">
        <v>66</v>
      </c>
      <c r="I66" s="99" t="s">
        <v>67</v>
      </c>
      <c r="J66" s="100">
        <v>7192</v>
      </c>
      <c r="K66" s="101">
        <v>956</v>
      </c>
      <c r="L66" s="102">
        <v>8.7866108786610872E-2</v>
      </c>
      <c r="M66" s="102">
        <v>0.52405857740585771</v>
      </c>
      <c r="N66" s="102">
        <v>0.29602510460251047</v>
      </c>
      <c r="O66" s="102">
        <v>9.2050209205020925E-2</v>
      </c>
      <c r="P66" s="102" t="s">
        <v>68</v>
      </c>
      <c r="Q66" s="101">
        <v>284</v>
      </c>
      <c r="R66" s="102">
        <v>5.6338028169014086E-2</v>
      </c>
      <c r="S66" s="102">
        <v>0.53521126760563376</v>
      </c>
      <c r="T66" s="102">
        <v>0.33098591549295775</v>
      </c>
      <c r="U66" s="102">
        <v>7.746478873239436E-2</v>
      </c>
      <c r="V66" s="102">
        <v>0</v>
      </c>
      <c r="W66" s="33">
        <v>0.80037664783427498</v>
      </c>
      <c r="X66" s="102">
        <v>0.66631799163179917</v>
      </c>
      <c r="Y66" s="102">
        <v>0.33368200836820083</v>
      </c>
      <c r="Z66" s="102">
        <v>6.5899581589958164E-2</v>
      </c>
      <c r="AA66" s="102">
        <v>0.93410041841004188</v>
      </c>
      <c r="AB66" s="33" t="s">
        <v>68</v>
      </c>
      <c r="AC66" s="102">
        <v>6.5899581589958164E-2</v>
      </c>
      <c r="AD66" s="102" t="s">
        <v>68</v>
      </c>
      <c r="AE66" s="102" t="s">
        <v>68</v>
      </c>
      <c r="AF66" s="102" t="s">
        <v>68</v>
      </c>
      <c r="AG66" s="102">
        <v>0.63749999999999996</v>
      </c>
      <c r="AH66" s="102">
        <v>0.31609195402298851</v>
      </c>
      <c r="AI66" s="102">
        <v>0.49629629629629629</v>
      </c>
      <c r="AJ66" s="102">
        <v>0.38983050847457629</v>
      </c>
      <c r="AK66" s="102">
        <v>0.59615384615384615</v>
      </c>
      <c r="AL66" s="102">
        <v>0.5490196078431373</v>
      </c>
      <c r="AM66" s="102" t="s">
        <v>68</v>
      </c>
      <c r="AN66" s="102" t="s">
        <v>68</v>
      </c>
      <c r="AO66" s="102" t="s">
        <v>68</v>
      </c>
      <c r="AP66" s="102" t="s">
        <v>68</v>
      </c>
      <c r="AQ66" s="102">
        <v>0.94262295081967218</v>
      </c>
      <c r="AR66" s="102">
        <v>0.75819672131147542</v>
      </c>
      <c r="AS66" s="102">
        <v>4.9180327868852458E-2</v>
      </c>
      <c r="AT66" s="102">
        <v>0.13524590163934427</v>
      </c>
      <c r="AU66" s="103">
        <v>2.7</v>
      </c>
      <c r="AV66" s="103">
        <v>77</v>
      </c>
      <c r="AW66" s="101">
        <v>146</v>
      </c>
      <c r="AX66" s="102">
        <v>0.34931506849315069</v>
      </c>
      <c r="AY66" s="102">
        <v>0.27397260273972601</v>
      </c>
      <c r="AZ66" s="101">
        <v>109</v>
      </c>
      <c r="BA66" s="102">
        <v>0.40366972477064222</v>
      </c>
      <c r="BB66" s="102">
        <v>0.38532110091743121</v>
      </c>
      <c r="BC66" s="101">
        <v>84</v>
      </c>
      <c r="BD66" s="102">
        <v>0.36904761904761907</v>
      </c>
      <c r="BE66" s="102">
        <v>0.2857142857142857</v>
      </c>
      <c r="BF66" s="101">
        <v>3</v>
      </c>
      <c r="BG66" s="101">
        <v>167</v>
      </c>
      <c r="BH66" s="102">
        <v>1.7964071856287425E-2</v>
      </c>
      <c r="BI66" s="101">
        <v>28</v>
      </c>
      <c r="BJ66" s="102">
        <v>1</v>
      </c>
      <c r="BK66" s="102">
        <v>1</v>
      </c>
      <c r="BL66" s="103">
        <v>14</v>
      </c>
      <c r="BM66" s="102">
        <v>0.57894736842105265</v>
      </c>
      <c r="BN66" s="102">
        <v>0.88888888888888884</v>
      </c>
      <c r="BO66" s="100">
        <v>9866.7397260273974</v>
      </c>
      <c r="BP66" s="100">
        <v>9456.6666666666661</v>
      </c>
      <c r="BQ66" s="100">
        <v>10000.945454545454</v>
      </c>
      <c r="BR66" s="104">
        <v>0.27037037037037037</v>
      </c>
    </row>
    <row r="67" spans="1:79" x14ac:dyDescent="0.2">
      <c r="A67" s="99" t="s">
        <v>343</v>
      </c>
      <c r="B67" s="99" t="s">
        <v>344</v>
      </c>
      <c r="C67" s="99" t="s">
        <v>345</v>
      </c>
      <c r="D67" s="99"/>
      <c r="E67" s="99" t="s">
        <v>346</v>
      </c>
      <c r="F67" s="99" t="s">
        <v>338</v>
      </c>
      <c r="G67" s="99" t="s">
        <v>204</v>
      </c>
      <c r="H67" s="16" t="s">
        <v>66</v>
      </c>
      <c r="I67" s="99" t="s">
        <v>67</v>
      </c>
      <c r="J67" s="100">
        <v>7192</v>
      </c>
      <c r="K67" s="101">
        <v>5600</v>
      </c>
      <c r="L67" s="102">
        <v>5.2857142857142859E-2</v>
      </c>
      <c r="M67" s="102">
        <v>0.65482142857142855</v>
      </c>
      <c r="N67" s="102">
        <v>0.23749999999999999</v>
      </c>
      <c r="O67" s="102">
        <v>5.482142857142857E-2</v>
      </c>
      <c r="P67" s="102" t="s">
        <v>68</v>
      </c>
      <c r="Q67" s="101">
        <v>644</v>
      </c>
      <c r="R67" s="102">
        <v>1.5527950310559005E-3</v>
      </c>
      <c r="S67" s="102">
        <v>0.9145962732919255</v>
      </c>
      <c r="T67" s="102">
        <v>6.0559006211180127E-2</v>
      </c>
      <c r="U67" s="102">
        <v>2.3291925465838508E-2</v>
      </c>
      <c r="V67" s="102">
        <v>0</v>
      </c>
      <c r="W67" s="33">
        <v>0.22297444856955667</v>
      </c>
      <c r="X67" s="102">
        <v>0.85535714285714282</v>
      </c>
      <c r="Y67" s="102">
        <v>0.14464285714285716</v>
      </c>
      <c r="Z67" s="102">
        <v>0.15410714285714286</v>
      </c>
      <c r="AA67" s="102">
        <v>0.84589285714285711</v>
      </c>
      <c r="AB67" s="33" t="s">
        <v>68</v>
      </c>
      <c r="AC67" s="102">
        <v>5.8392857142857142E-2</v>
      </c>
      <c r="AD67" s="102">
        <v>0.83492063492063495</v>
      </c>
      <c r="AE67" s="102">
        <v>0.34603174603174602</v>
      </c>
      <c r="AF67" s="102">
        <v>0.37142857142857144</v>
      </c>
      <c r="AG67" s="102">
        <v>0.2334384858044164</v>
      </c>
      <c r="AH67" s="102">
        <v>0.26601520086862107</v>
      </c>
      <c r="AI67" s="102">
        <v>0.3</v>
      </c>
      <c r="AJ67" s="102">
        <v>0.22465208747514911</v>
      </c>
      <c r="AK67" s="102">
        <v>0.41067285382830626</v>
      </c>
      <c r="AL67" s="102">
        <v>0.22117202268431002</v>
      </c>
      <c r="AM67" s="102">
        <v>0.89565217391304353</v>
      </c>
      <c r="AN67" s="102">
        <v>0.46956521739130436</v>
      </c>
      <c r="AO67" s="102">
        <v>0.22608695652173913</v>
      </c>
      <c r="AP67" s="102">
        <v>0.2</v>
      </c>
      <c r="AQ67" s="102">
        <v>0.90059642147117291</v>
      </c>
      <c r="AR67" s="102">
        <v>0.69582504970178927</v>
      </c>
      <c r="AS67" s="102">
        <v>8.3499005964214709E-2</v>
      </c>
      <c r="AT67" s="102">
        <v>0.12127236580516898</v>
      </c>
      <c r="AU67" s="103">
        <v>4</v>
      </c>
      <c r="AV67" s="103">
        <v>83</v>
      </c>
      <c r="AW67" s="101">
        <v>678</v>
      </c>
      <c r="AX67" s="102">
        <v>0.29793510324483774</v>
      </c>
      <c r="AY67" s="102">
        <v>0.27138643067846607</v>
      </c>
      <c r="AZ67" s="101">
        <v>487</v>
      </c>
      <c r="BA67" s="102">
        <v>0.32443531827515398</v>
      </c>
      <c r="BB67" s="102">
        <v>0.3655030800821355</v>
      </c>
      <c r="BC67" s="101">
        <v>358</v>
      </c>
      <c r="BD67" s="102">
        <v>0.30446927374301674</v>
      </c>
      <c r="BE67" s="102">
        <v>0.23463687150837989</v>
      </c>
      <c r="BF67" s="101">
        <v>121</v>
      </c>
      <c r="BG67" s="101">
        <v>990</v>
      </c>
      <c r="BH67" s="102">
        <v>0.12222222222222222</v>
      </c>
      <c r="BI67" s="101">
        <v>184</v>
      </c>
      <c r="BJ67" s="102">
        <v>0.55978260869565222</v>
      </c>
      <c r="BK67" s="102">
        <v>0.78980169971671388</v>
      </c>
      <c r="BL67" s="103">
        <v>15</v>
      </c>
      <c r="BM67" s="102">
        <v>0.18784530386740331</v>
      </c>
      <c r="BN67" s="102">
        <v>0.28846153846153844</v>
      </c>
      <c r="BO67" s="100">
        <v>13112.543726235741</v>
      </c>
      <c r="BP67" s="100">
        <v>14636.130952380952</v>
      </c>
      <c r="BQ67" s="100">
        <v>10418.200000000001</v>
      </c>
      <c r="BR67" s="104">
        <v>0.42351046698872785</v>
      </c>
    </row>
    <row r="68" spans="1:79" x14ac:dyDescent="0.2">
      <c r="A68" s="99" t="s">
        <v>347</v>
      </c>
      <c r="B68" s="99" t="s">
        <v>348</v>
      </c>
      <c r="C68" s="99" t="s">
        <v>349</v>
      </c>
      <c r="D68" s="99"/>
      <c r="E68" s="99" t="s">
        <v>350</v>
      </c>
      <c r="F68" s="99" t="s">
        <v>338</v>
      </c>
      <c r="G68" s="99" t="s">
        <v>204</v>
      </c>
      <c r="H68" s="16" t="s">
        <v>66</v>
      </c>
      <c r="I68" s="99" t="s">
        <v>67</v>
      </c>
      <c r="J68" s="100">
        <v>7192</v>
      </c>
      <c r="K68" s="101">
        <v>836</v>
      </c>
      <c r="L68" s="102">
        <v>0.11483253588516747</v>
      </c>
      <c r="M68" s="102">
        <v>0.34928229665071769</v>
      </c>
      <c r="N68" s="102">
        <v>0.48803827751196172</v>
      </c>
      <c r="O68" s="102">
        <v>4.784688995215311E-2</v>
      </c>
      <c r="P68" s="102" t="s">
        <v>68</v>
      </c>
      <c r="Q68" s="101">
        <v>228</v>
      </c>
      <c r="R68" s="102">
        <v>7.4561403508771926E-2</v>
      </c>
      <c r="S68" s="102">
        <v>0.25438596491228072</v>
      </c>
      <c r="T68" s="102">
        <v>0.61842105263157898</v>
      </c>
      <c r="U68" s="102">
        <v>5.2631578947368418E-2</v>
      </c>
      <c r="V68" s="102">
        <v>0</v>
      </c>
      <c r="W68" s="33">
        <v>0.42662116040955633</v>
      </c>
      <c r="X68" s="102">
        <v>0.70095693779904311</v>
      </c>
      <c r="Y68" s="102">
        <v>0.29904306220095694</v>
      </c>
      <c r="Z68" s="102">
        <v>8.3732057416267949E-2</v>
      </c>
      <c r="AA68" s="102">
        <v>0.91626794258373201</v>
      </c>
      <c r="AB68" s="33" t="s">
        <v>68</v>
      </c>
      <c r="AC68" s="102">
        <v>6.4593301435406703E-2</v>
      </c>
      <c r="AD68" s="102">
        <v>0.6428571428571429</v>
      </c>
      <c r="AE68" s="102">
        <v>7.1428571428571425E-2</v>
      </c>
      <c r="AF68" s="102">
        <v>0.14285714285714285</v>
      </c>
      <c r="AG68" s="102">
        <v>0.66666666666666663</v>
      </c>
      <c r="AH68" s="102">
        <v>0.2793522267206478</v>
      </c>
      <c r="AI68" s="102">
        <v>0.56934306569343063</v>
      </c>
      <c r="AJ68" s="102">
        <v>0.37037037037037035</v>
      </c>
      <c r="AK68" s="102">
        <v>0.52325581395348841</v>
      </c>
      <c r="AL68" s="102">
        <v>0.4576271186440678</v>
      </c>
      <c r="AM68" s="102" t="s">
        <v>68</v>
      </c>
      <c r="AN68" s="102" t="s">
        <v>68</v>
      </c>
      <c r="AO68" s="102" t="s">
        <v>68</v>
      </c>
      <c r="AP68" s="102" t="s">
        <v>68</v>
      </c>
      <c r="AQ68" s="102">
        <v>0.91324200913242004</v>
      </c>
      <c r="AR68" s="102">
        <v>0.74885844748858443</v>
      </c>
      <c r="AS68" s="102">
        <v>5.0228310502283102E-2</v>
      </c>
      <c r="AT68" s="102">
        <v>0.11415525114155251</v>
      </c>
      <c r="AU68" s="103">
        <v>2.9</v>
      </c>
      <c r="AV68" s="103">
        <v>68</v>
      </c>
      <c r="AW68" s="101">
        <v>157</v>
      </c>
      <c r="AX68" s="102">
        <v>0.2929936305732484</v>
      </c>
      <c r="AY68" s="102">
        <v>0.26114649681528662</v>
      </c>
      <c r="AZ68" s="101">
        <v>103</v>
      </c>
      <c r="BA68" s="102">
        <v>0.26213592233009708</v>
      </c>
      <c r="BB68" s="102">
        <v>0.23300970873786409</v>
      </c>
      <c r="BC68" s="101">
        <v>80</v>
      </c>
      <c r="BD68" s="102">
        <v>0.21249999999999999</v>
      </c>
      <c r="BE68" s="102">
        <v>0.13750000000000001</v>
      </c>
      <c r="BF68" s="101">
        <v>9</v>
      </c>
      <c r="BG68" s="101">
        <v>166</v>
      </c>
      <c r="BH68" s="102">
        <v>5.4216867469879519E-2</v>
      </c>
      <c r="BI68" s="101">
        <v>35</v>
      </c>
      <c r="BJ68" s="102">
        <v>0.74285714285714288</v>
      </c>
      <c r="BK68" s="102">
        <v>0.39</v>
      </c>
      <c r="BL68" s="103">
        <v>12</v>
      </c>
      <c r="BM68" s="102">
        <v>0.38461538461538464</v>
      </c>
      <c r="BN68" s="102">
        <v>0.6875</v>
      </c>
      <c r="BO68" s="100">
        <v>7052.1020408163267</v>
      </c>
      <c r="BP68" s="100">
        <v>7094.478260869565</v>
      </c>
      <c r="BQ68" s="100">
        <v>7039.1066666666666</v>
      </c>
      <c r="BR68" s="104">
        <v>0.44545454545454544</v>
      </c>
    </row>
    <row r="69" spans="1:79" x14ac:dyDescent="0.2">
      <c r="A69" s="99" t="s">
        <v>351</v>
      </c>
      <c r="B69" s="99" t="s">
        <v>352</v>
      </c>
      <c r="C69" s="99" t="s">
        <v>353</v>
      </c>
      <c r="D69" s="99"/>
      <c r="E69" s="99" t="s">
        <v>354</v>
      </c>
      <c r="F69" s="99" t="s">
        <v>338</v>
      </c>
      <c r="G69" s="99" t="s">
        <v>204</v>
      </c>
      <c r="H69" s="16" t="s">
        <v>66</v>
      </c>
      <c r="I69" s="99" t="s">
        <v>67</v>
      </c>
      <c r="J69" s="100">
        <v>7192</v>
      </c>
      <c r="K69" s="101">
        <v>527</v>
      </c>
      <c r="L69" s="102">
        <v>9.4876660341555979E-2</v>
      </c>
      <c r="M69" s="102">
        <v>0.47438330170777987</v>
      </c>
      <c r="N69" s="102">
        <v>0.29981024667931688</v>
      </c>
      <c r="O69" s="102">
        <v>0.13092979127134724</v>
      </c>
      <c r="P69" s="102" t="s">
        <v>68</v>
      </c>
      <c r="Q69" s="101">
        <v>85</v>
      </c>
      <c r="R69" s="102">
        <v>5.8823529411764705E-2</v>
      </c>
      <c r="S69" s="102">
        <v>0.56470588235294117</v>
      </c>
      <c r="T69" s="102">
        <v>0.32941176470588235</v>
      </c>
      <c r="U69" s="102">
        <v>4.7058823529411764E-2</v>
      </c>
      <c r="V69" s="102">
        <v>0</v>
      </c>
      <c r="W69" s="33">
        <v>0.77441077441077444</v>
      </c>
      <c r="X69" s="102">
        <v>0.81783681214421255</v>
      </c>
      <c r="Y69" s="102">
        <v>0.18216318785578747</v>
      </c>
      <c r="Z69" s="102">
        <v>0.33017077798861483</v>
      </c>
      <c r="AA69" s="102">
        <v>0.66982922201138517</v>
      </c>
      <c r="AB69" s="33" t="s">
        <v>68</v>
      </c>
      <c r="AC69" s="102">
        <v>0.33017077798861483</v>
      </c>
      <c r="AD69" s="102">
        <v>0.66666666666666663</v>
      </c>
      <c r="AE69" s="102">
        <v>0.22222222222222221</v>
      </c>
      <c r="AF69" s="102">
        <v>0.22222222222222221</v>
      </c>
      <c r="AG69" s="102">
        <v>0.52500000000000002</v>
      </c>
      <c r="AH69" s="102">
        <v>0.18055555555555555</v>
      </c>
      <c r="AI69" s="102">
        <v>0.68</v>
      </c>
      <c r="AJ69" s="102">
        <v>8.3333333333333329E-2</v>
      </c>
      <c r="AK69" s="102">
        <v>0.55555555555555558</v>
      </c>
      <c r="AL69" s="102">
        <v>0.65217391304347827</v>
      </c>
      <c r="AM69" s="102">
        <v>1</v>
      </c>
      <c r="AN69" s="102">
        <v>1</v>
      </c>
      <c r="AO69" s="102" t="s">
        <v>68</v>
      </c>
      <c r="AP69" s="102">
        <v>0</v>
      </c>
      <c r="AQ69" s="102">
        <v>0.96052631578947367</v>
      </c>
      <c r="AR69" s="102">
        <v>0.88157894736842102</v>
      </c>
      <c r="AS69" s="102">
        <v>3.9473684210526314E-2</v>
      </c>
      <c r="AT69" s="102">
        <v>3.9473684210526314E-2</v>
      </c>
      <c r="AU69" s="103">
        <v>2.7</v>
      </c>
      <c r="AV69" s="103">
        <v>74</v>
      </c>
      <c r="AW69" s="101">
        <v>81</v>
      </c>
      <c r="AX69" s="102">
        <v>0.1728395061728395</v>
      </c>
      <c r="AY69" s="102">
        <v>0.16049382716049382</v>
      </c>
      <c r="AZ69" s="101">
        <v>64</v>
      </c>
      <c r="BA69" s="102">
        <v>0.25</v>
      </c>
      <c r="BB69" s="102">
        <v>0.265625</v>
      </c>
      <c r="BC69" s="101">
        <v>53</v>
      </c>
      <c r="BD69" s="102">
        <v>0.22641509433962265</v>
      </c>
      <c r="BE69" s="102">
        <v>0.18867924528301888</v>
      </c>
      <c r="BF69" s="101">
        <v>2</v>
      </c>
      <c r="BG69" s="101">
        <v>86</v>
      </c>
      <c r="BH69" s="102">
        <v>2.3255813953488372E-2</v>
      </c>
      <c r="BI69" s="101">
        <v>27</v>
      </c>
      <c r="BJ69" s="102">
        <v>0.70370370370370372</v>
      </c>
      <c r="BK69" s="102" t="s">
        <v>68</v>
      </c>
      <c r="BL69" s="103">
        <v>8</v>
      </c>
      <c r="BM69" s="102">
        <v>0.54545454545454541</v>
      </c>
      <c r="BN69" s="102">
        <v>0.5</v>
      </c>
      <c r="BO69" s="100">
        <v>10876.846153846154</v>
      </c>
      <c r="BP69" s="100">
        <v>15063.428571428571</v>
      </c>
      <c r="BQ69" s="100">
        <v>9334.4210526315783</v>
      </c>
      <c r="BR69" s="104">
        <v>0.30588235294117649</v>
      </c>
    </row>
    <row r="70" spans="1:79" x14ac:dyDescent="0.2">
      <c r="A70" s="99" t="s">
        <v>355</v>
      </c>
      <c r="B70" s="99" t="s">
        <v>356</v>
      </c>
      <c r="C70" s="99" t="s">
        <v>261</v>
      </c>
      <c r="D70" s="99"/>
      <c r="E70" s="99" t="s">
        <v>123</v>
      </c>
      <c r="F70" s="99" t="s">
        <v>338</v>
      </c>
      <c r="G70" s="99" t="s">
        <v>204</v>
      </c>
      <c r="H70" s="16" t="s">
        <v>66</v>
      </c>
      <c r="I70" s="99" t="s">
        <v>67</v>
      </c>
      <c r="J70" s="100">
        <v>7192</v>
      </c>
      <c r="K70" s="101">
        <v>4948</v>
      </c>
      <c r="L70" s="102">
        <v>6.6289409862570731E-2</v>
      </c>
      <c r="M70" s="102">
        <v>0.46523848019401781</v>
      </c>
      <c r="N70" s="102">
        <v>0.41006467259498786</v>
      </c>
      <c r="O70" s="102">
        <v>5.8205335489086497E-2</v>
      </c>
      <c r="P70" s="95">
        <v>2.0210185933710589E-4</v>
      </c>
      <c r="Q70" s="101">
        <v>1145</v>
      </c>
      <c r="R70" s="102">
        <v>3.4061135371179038E-2</v>
      </c>
      <c r="S70" s="102">
        <v>0.36419213973799125</v>
      </c>
      <c r="T70" s="102">
        <v>0.48646288209606986</v>
      </c>
      <c r="U70" s="102">
        <v>0.11528384279475982</v>
      </c>
      <c r="V70" s="102">
        <v>0</v>
      </c>
      <c r="W70" s="33">
        <v>0.17949940405244338</v>
      </c>
      <c r="X70" s="102">
        <v>0.69280517380759898</v>
      </c>
      <c r="Y70" s="102">
        <v>0.30719482619240096</v>
      </c>
      <c r="Z70" s="102">
        <v>0.11681487469684722</v>
      </c>
      <c r="AA70" s="102">
        <v>0.88318512530315274</v>
      </c>
      <c r="AB70" s="33" t="s">
        <v>68</v>
      </c>
      <c r="AC70" s="102">
        <v>7.7607113985448672E-2</v>
      </c>
      <c r="AD70" s="102">
        <v>0.69318181818181823</v>
      </c>
      <c r="AE70" s="102">
        <v>0.17045454545454544</v>
      </c>
      <c r="AF70" s="102">
        <v>0.20454545454545456</v>
      </c>
      <c r="AG70" s="102">
        <v>0.45302713987473903</v>
      </c>
      <c r="AH70" s="102">
        <v>0.33702337023370232</v>
      </c>
      <c r="AI70" s="102">
        <v>0.44794188861985473</v>
      </c>
      <c r="AJ70" s="102">
        <v>0.38492063492063494</v>
      </c>
      <c r="AK70" s="102">
        <v>0.5386819484240688</v>
      </c>
      <c r="AL70" s="102">
        <v>0.40530303030303028</v>
      </c>
      <c r="AM70" s="102" t="s">
        <v>68</v>
      </c>
      <c r="AN70" s="102" t="s">
        <v>68</v>
      </c>
      <c r="AO70" s="102" t="s">
        <v>68</v>
      </c>
      <c r="AP70" s="102" t="s">
        <v>68</v>
      </c>
      <c r="AQ70" s="102">
        <v>0.91638029782359676</v>
      </c>
      <c r="AR70" s="102">
        <v>0.77892325315005728</v>
      </c>
      <c r="AS70" s="102">
        <v>4.6964490263459335E-2</v>
      </c>
      <c r="AT70" s="102">
        <v>9.0492554410080181E-2</v>
      </c>
      <c r="AU70" s="103">
        <v>2.8</v>
      </c>
      <c r="AV70" s="103">
        <v>77</v>
      </c>
      <c r="AW70" s="101">
        <v>722</v>
      </c>
      <c r="AX70" s="102">
        <v>0.31717451523545709</v>
      </c>
      <c r="AY70" s="102">
        <v>0.2770083102493075</v>
      </c>
      <c r="AZ70" s="101">
        <v>496</v>
      </c>
      <c r="BA70" s="102">
        <v>0.31451612903225806</v>
      </c>
      <c r="BB70" s="102">
        <v>0.30443548387096775</v>
      </c>
      <c r="BC70" s="101">
        <v>383</v>
      </c>
      <c r="BD70" s="102">
        <v>0.3133159268929504</v>
      </c>
      <c r="BE70" s="102">
        <v>0.21671018276762402</v>
      </c>
      <c r="BF70" s="101">
        <v>39</v>
      </c>
      <c r="BG70" s="101">
        <v>1072</v>
      </c>
      <c r="BH70" s="102">
        <v>3.6380597014925374E-2</v>
      </c>
      <c r="BI70" s="101">
        <v>212</v>
      </c>
      <c r="BJ70" s="102">
        <v>0.69339622641509435</v>
      </c>
      <c r="BK70" s="102">
        <v>0.66878605910750033</v>
      </c>
      <c r="BL70" s="103">
        <v>14</v>
      </c>
      <c r="BM70" s="102">
        <v>0.40989399293286222</v>
      </c>
      <c r="BN70" s="102">
        <v>0.55339805825242716</v>
      </c>
      <c r="BO70" s="100">
        <v>11119.222797927461</v>
      </c>
      <c r="BP70" s="100">
        <v>13034.94193548387</v>
      </c>
      <c r="BQ70" s="100">
        <v>9833.7835497835495</v>
      </c>
      <c r="BR70" s="104">
        <v>0.37920792079207921</v>
      </c>
    </row>
    <row r="71" spans="1:79" x14ac:dyDescent="0.2">
      <c r="A71" s="99" t="s">
        <v>357</v>
      </c>
      <c r="B71" s="99" t="s">
        <v>358</v>
      </c>
      <c r="C71" s="99" t="s">
        <v>359</v>
      </c>
      <c r="D71" s="99"/>
      <c r="E71" s="99" t="s">
        <v>360</v>
      </c>
      <c r="F71" s="99" t="s">
        <v>338</v>
      </c>
      <c r="G71" s="99" t="s">
        <v>204</v>
      </c>
      <c r="H71" s="16" t="s">
        <v>66</v>
      </c>
      <c r="I71" s="99" t="s">
        <v>67</v>
      </c>
      <c r="J71" s="100">
        <v>7192</v>
      </c>
      <c r="K71" s="101">
        <v>2302</v>
      </c>
      <c r="L71" s="102">
        <v>6.7767158992180707E-2</v>
      </c>
      <c r="M71" s="102">
        <v>0.499131190269331</v>
      </c>
      <c r="N71" s="102">
        <v>0.35273675065160731</v>
      </c>
      <c r="O71" s="102">
        <v>8.0364900086880978E-2</v>
      </c>
      <c r="P71" s="93" t="s">
        <v>68</v>
      </c>
      <c r="Q71" s="101">
        <v>269</v>
      </c>
      <c r="R71" s="102">
        <v>4.0892193308550186E-2</v>
      </c>
      <c r="S71" s="102">
        <v>0.30855018587360594</v>
      </c>
      <c r="T71" s="102">
        <v>0.53903345724907059</v>
      </c>
      <c r="U71" s="102">
        <v>0.11152416356877323</v>
      </c>
      <c r="V71" s="102">
        <v>0</v>
      </c>
      <c r="W71" s="33">
        <v>0.1896640826873385</v>
      </c>
      <c r="X71" s="102">
        <v>0.84404865334491741</v>
      </c>
      <c r="Y71" s="102">
        <v>0.15595134665508253</v>
      </c>
      <c r="Z71" s="102">
        <v>0.17115551694178974</v>
      </c>
      <c r="AA71" s="102">
        <v>0.82884448305821024</v>
      </c>
      <c r="AB71" s="33" t="s">
        <v>68</v>
      </c>
      <c r="AC71" s="102">
        <v>8.1668114682884443E-2</v>
      </c>
      <c r="AD71" s="102">
        <v>0.63157894736842102</v>
      </c>
      <c r="AE71" s="102">
        <v>0.14035087719298245</v>
      </c>
      <c r="AF71" s="102">
        <v>0.21052631578947367</v>
      </c>
      <c r="AG71" s="102">
        <v>0.33333333333333331</v>
      </c>
      <c r="AH71" s="102">
        <v>0.28342245989304815</v>
      </c>
      <c r="AI71" s="102">
        <v>0.40540540540540543</v>
      </c>
      <c r="AJ71" s="102">
        <v>0.3983739837398374</v>
      </c>
      <c r="AK71" s="102">
        <v>0.46153846153846156</v>
      </c>
      <c r="AL71" s="102">
        <v>0.44961240310077522</v>
      </c>
      <c r="AM71" s="102" t="s">
        <v>68</v>
      </c>
      <c r="AN71" s="102" t="s">
        <v>68</v>
      </c>
      <c r="AO71" s="102" t="s">
        <v>68</v>
      </c>
      <c r="AP71" s="102" t="s">
        <v>68</v>
      </c>
      <c r="AQ71" s="102">
        <v>0.9874476987447699</v>
      </c>
      <c r="AR71" s="102">
        <v>0.86192468619246865</v>
      </c>
      <c r="AS71" s="102">
        <v>2.0920502092050208E-2</v>
      </c>
      <c r="AT71" s="102">
        <v>0.10460251046025104</v>
      </c>
      <c r="AU71" s="103">
        <v>3.4</v>
      </c>
      <c r="AV71" s="103">
        <v>83</v>
      </c>
      <c r="AW71" s="101">
        <v>342</v>
      </c>
      <c r="AX71" s="102">
        <v>0.32748538011695905</v>
      </c>
      <c r="AY71" s="102">
        <v>0.24853801169590642</v>
      </c>
      <c r="AZ71" s="101">
        <v>255</v>
      </c>
      <c r="BA71" s="102">
        <v>0.38039215686274508</v>
      </c>
      <c r="BB71" s="102">
        <v>0.3843137254901961</v>
      </c>
      <c r="BC71" s="101">
        <v>196</v>
      </c>
      <c r="BD71" s="102">
        <v>0.30102040816326531</v>
      </c>
      <c r="BE71" s="102">
        <v>0.23979591836734693</v>
      </c>
      <c r="BF71" s="101">
        <v>14</v>
      </c>
      <c r="BG71" s="101">
        <v>243</v>
      </c>
      <c r="BH71" s="102">
        <v>5.7613168724279837E-2</v>
      </c>
      <c r="BI71" s="101">
        <v>75</v>
      </c>
      <c r="BJ71" s="102">
        <v>0.58666666666666667</v>
      </c>
      <c r="BK71" s="102">
        <v>0.88947766843300535</v>
      </c>
      <c r="BL71" s="103">
        <v>13</v>
      </c>
      <c r="BM71" s="102">
        <v>0.39130434782608697</v>
      </c>
      <c r="BN71" s="33">
        <v>0</v>
      </c>
      <c r="BO71" s="100">
        <v>14148.652892561984</v>
      </c>
      <c r="BP71" s="100">
        <v>17138.813559322032</v>
      </c>
      <c r="BQ71" s="100">
        <v>11303.177419354839</v>
      </c>
      <c r="BR71" s="104">
        <v>0.49794238683127573</v>
      </c>
    </row>
    <row r="72" spans="1:79" x14ac:dyDescent="0.2">
      <c r="A72" s="99" t="s">
        <v>361</v>
      </c>
      <c r="B72" s="99" t="s">
        <v>362</v>
      </c>
      <c r="C72" s="99" t="s">
        <v>363</v>
      </c>
      <c r="D72" s="99"/>
      <c r="E72" s="99" t="s">
        <v>270</v>
      </c>
      <c r="F72" s="99" t="s">
        <v>364</v>
      </c>
      <c r="G72" s="99" t="s">
        <v>93</v>
      </c>
      <c r="H72" s="16" t="s">
        <v>66</v>
      </c>
      <c r="I72" s="99" t="s">
        <v>81</v>
      </c>
      <c r="J72" s="100">
        <v>2640</v>
      </c>
      <c r="K72" s="101">
        <v>5472</v>
      </c>
      <c r="L72" s="102">
        <v>0.133406432748538</v>
      </c>
      <c r="M72" s="102">
        <v>0.28892543859649122</v>
      </c>
      <c r="N72" s="102">
        <v>0.51681286549707606</v>
      </c>
      <c r="O72" s="102">
        <v>4.6966374269005851E-2</v>
      </c>
      <c r="P72" s="102">
        <v>1.3888888888888888E-2</v>
      </c>
      <c r="Q72" s="101">
        <v>1509</v>
      </c>
      <c r="R72" s="102">
        <v>0.17428760768721008</v>
      </c>
      <c r="S72" s="102">
        <v>0.267064280980782</v>
      </c>
      <c r="T72" s="102">
        <v>0.46852220013253809</v>
      </c>
      <c r="U72" s="102">
        <v>7.2895957587806495E-2</v>
      </c>
      <c r="V72" s="102">
        <v>1.7229953611663355E-2</v>
      </c>
      <c r="W72" s="33">
        <v>-0.16610789393477599</v>
      </c>
      <c r="X72" s="102">
        <v>0.70138888888888884</v>
      </c>
      <c r="Y72" s="102">
        <v>0.2986111111111111</v>
      </c>
      <c r="Z72" s="102">
        <v>0.66301169590643272</v>
      </c>
      <c r="AA72" s="102">
        <v>0.33698830409356723</v>
      </c>
      <c r="AB72" s="102">
        <v>0.2939921791681479</v>
      </c>
      <c r="AC72" s="102">
        <v>0.454312865497076</v>
      </c>
      <c r="AD72" s="102">
        <v>0.84797297297297303</v>
      </c>
      <c r="AE72" s="102">
        <v>0.47466216216216217</v>
      </c>
      <c r="AF72" s="102">
        <v>0.56418918918918914</v>
      </c>
      <c r="AG72" s="102">
        <v>0.36571428571428571</v>
      </c>
      <c r="AH72" s="102">
        <v>0.24742268041237114</v>
      </c>
      <c r="AI72" s="102">
        <v>0.35758835758835761</v>
      </c>
      <c r="AJ72" s="102">
        <v>0.19742489270386265</v>
      </c>
      <c r="AK72" s="102">
        <v>0.43562610229276894</v>
      </c>
      <c r="AL72" s="102">
        <v>0.32028469750889682</v>
      </c>
      <c r="AM72" s="102">
        <v>0.85201793721973096</v>
      </c>
      <c r="AN72" s="102">
        <v>0.33183856502242154</v>
      </c>
      <c r="AO72" s="102">
        <v>0.22720478325859492</v>
      </c>
      <c r="AP72" s="102">
        <v>0.29297458893871448</v>
      </c>
      <c r="AQ72" s="102">
        <v>0.70528455284552849</v>
      </c>
      <c r="AR72" s="102">
        <v>0.50406504065040647</v>
      </c>
      <c r="AS72" s="102">
        <v>5.2845528455284556E-2</v>
      </c>
      <c r="AT72" s="102">
        <v>0.1483739837398374</v>
      </c>
      <c r="AU72" s="103">
        <v>3.2</v>
      </c>
      <c r="AV72" s="103">
        <v>77</v>
      </c>
      <c r="AW72" s="101">
        <v>326</v>
      </c>
      <c r="AX72" s="102">
        <v>0.1165644171779141</v>
      </c>
      <c r="AY72" s="102">
        <v>0.42944785276073622</v>
      </c>
      <c r="AZ72" s="101">
        <v>221</v>
      </c>
      <c r="BA72" s="102">
        <v>0.11764705882352941</v>
      </c>
      <c r="BB72" s="102">
        <v>0.53846153846153844</v>
      </c>
      <c r="BC72" s="101">
        <v>153</v>
      </c>
      <c r="BD72" s="102">
        <v>0.16993464052287582</v>
      </c>
      <c r="BE72" s="102">
        <v>0.44444444444444442</v>
      </c>
      <c r="BF72" s="101">
        <v>167</v>
      </c>
      <c r="BG72" s="101">
        <v>836</v>
      </c>
      <c r="BH72" s="102">
        <v>0.19976076555023922</v>
      </c>
      <c r="BI72" s="101">
        <v>268</v>
      </c>
      <c r="BJ72" s="102">
        <v>0.52611940298507465</v>
      </c>
      <c r="BK72" s="102">
        <v>0.76683181019679059</v>
      </c>
      <c r="BL72" s="103">
        <v>22</v>
      </c>
      <c r="BM72" s="102">
        <v>0.35797665369649806</v>
      </c>
      <c r="BN72" s="102">
        <v>0.42424242424242425</v>
      </c>
      <c r="BO72" s="100">
        <v>13929.394101876676</v>
      </c>
      <c r="BP72" s="100">
        <v>13830.18245614035</v>
      </c>
      <c r="BQ72" s="100">
        <v>14250.704545454546</v>
      </c>
      <c r="BR72" s="104">
        <v>0.26065688329839271</v>
      </c>
    </row>
    <row r="73" spans="1:79" x14ac:dyDescent="0.2">
      <c r="A73" s="99" t="s">
        <v>365</v>
      </c>
      <c r="B73" s="99" t="s">
        <v>366</v>
      </c>
      <c r="C73" s="99" t="s">
        <v>367</v>
      </c>
      <c r="D73" s="99"/>
      <c r="E73" s="99" t="s">
        <v>297</v>
      </c>
      <c r="F73" s="99" t="s">
        <v>368</v>
      </c>
      <c r="G73" s="99" t="s">
        <v>99</v>
      </c>
      <c r="H73" s="16" t="s">
        <v>66</v>
      </c>
      <c r="I73" s="99" t="s">
        <v>81</v>
      </c>
      <c r="J73" s="100">
        <v>3112</v>
      </c>
      <c r="K73" s="101">
        <v>11956</v>
      </c>
      <c r="L73" s="102">
        <v>0.17430578788892606</v>
      </c>
      <c r="M73" s="102">
        <v>0.2857979257276681</v>
      </c>
      <c r="N73" s="102">
        <v>0.45734359317497492</v>
      </c>
      <c r="O73" s="102">
        <v>7.2850451656072263E-2</v>
      </c>
      <c r="P73" s="102">
        <v>9.7022415523586487E-3</v>
      </c>
      <c r="Q73" s="101">
        <v>2322</v>
      </c>
      <c r="R73" s="102">
        <v>0.16838931955211026</v>
      </c>
      <c r="S73" s="102">
        <v>0.26916451335055985</v>
      </c>
      <c r="T73" s="102">
        <v>0.49526270456503013</v>
      </c>
      <c r="U73" s="102">
        <v>4.909560723514212E-2</v>
      </c>
      <c r="V73" s="102">
        <v>1.8087855297157621E-2</v>
      </c>
      <c r="W73" s="33">
        <v>0.19333266793093123</v>
      </c>
      <c r="X73" s="102">
        <v>0.56841753094680492</v>
      </c>
      <c r="Y73" s="102">
        <v>0.43158246905319503</v>
      </c>
      <c r="Z73" s="102">
        <v>0.55227500836400134</v>
      </c>
      <c r="AA73" s="102">
        <v>0.44772499163599866</v>
      </c>
      <c r="AB73" s="102">
        <v>0.35275298871863953</v>
      </c>
      <c r="AC73" s="102">
        <v>0.22967547674807628</v>
      </c>
      <c r="AD73" s="102">
        <v>0.77537796976241902</v>
      </c>
      <c r="AE73" s="102">
        <v>0.25701943844492442</v>
      </c>
      <c r="AF73" s="102">
        <v>0.39416846652267817</v>
      </c>
      <c r="AG73" s="102">
        <v>0.30849947534102834</v>
      </c>
      <c r="AH73" s="102">
        <v>0.19104803493449782</v>
      </c>
      <c r="AI73" s="102">
        <v>0.36687835857352225</v>
      </c>
      <c r="AJ73" s="102">
        <v>0.23108808290155441</v>
      </c>
      <c r="AK73" s="102">
        <v>0.43816254416961131</v>
      </c>
      <c r="AL73" s="102">
        <v>0.32833957553058679</v>
      </c>
      <c r="AM73" s="102">
        <v>0.86428571428571432</v>
      </c>
      <c r="AN73" s="102">
        <v>0.30714285714285716</v>
      </c>
      <c r="AO73" s="102">
        <v>0.18303571428571427</v>
      </c>
      <c r="AP73" s="102">
        <v>0.37410714285714286</v>
      </c>
      <c r="AQ73" s="102">
        <v>0.88929440389294401</v>
      </c>
      <c r="AR73" s="102">
        <v>0.65085158150851585</v>
      </c>
      <c r="AS73" s="102">
        <v>6.569343065693431E-2</v>
      </c>
      <c r="AT73" s="102">
        <v>0.17274939172749393</v>
      </c>
      <c r="AU73" s="103">
        <v>3</v>
      </c>
      <c r="AV73" s="103">
        <v>74</v>
      </c>
      <c r="AW73" s="101">
        <v>1453</v>
      </c>
      <c r="AX73" s="102">
        <v>0.28974535443909155</v>
      </c>
      <c r="AY73" s="102">
        <v>0.21403991741225051</v>
      </c>
      <c r="AZ73" s="101">
        <v>888</v>
      </c>
      <c r="BA73" s="102">
        <v>0.55067567567567566</v>
      </c>
      <c r="BB73" s="102">
        <v>0.50112612612612617</v>
      </c>
      <c r="BC73" s="101">
        <v>408</v>
      </c>
      <c r="BD73" s="102">
        <v>0.375</v>
      </c>
      <c r="BE73" s="102">
        <v>0.29656862745098039</v>
      </c>
      <c r="BF73" s="101">
        <v>681</v>
      </c>
      <c r="BG73" s="101">
        <v>2664</v>
      </c>
      <c r="BH73" s="102">
        <v>0.25563063063063063</v>
      </c>
      <c r="BI73" s="101">
        <v>591</v>
      </c>
      <c r="BJ73" s="102">
        <v>0.54483925549915402</v>
      </c>
      <c r="BK73" s="102">
        <v>0.77297683579384036</v>
      </c>
      <c r="BL73" s="103">
        <v>19</v>
      </c>
      <c r="BM73" s="102">
        <v>0.21287642782969884</v>
      </c>
      <c r="BN73" s="102">
        <v>0.45412130637636083</v>
      </c>
      <c r="BO73" s="100">
        <v>15685.272727272728</v>
      </c>
      <c r="BP73" s="100">
        <v>15385.285947712418</v>
      </c>
      <c r="BQ73" s="100">
        <v>17035.213235294119</v>
      </c>
      <c r="BR73" s="104">
        <v>0.36961900049480456</v>
      </c>
    </row>
    <row r="74" spans="1:79" x14ac:dyDescent="0.2">
      <c r="A74" s="99" t="s">
        <v>369</v>
      </c>
      <c r="B74" s="99" t="s">
        <v>370</v>
      </c>
      <c r="C74" s="99" t="s">
        <v>371</v>
      </c>
      <c r="D74" s="99"/>
      <c r="E74" s="99" t="s">
        <v>360</v>
      </c>
      <c r="F74" s="99" t="s">
        <v>372</v>
      </c>
      <c r="G74" s="99" t="s">
        <v>134</v>
      </c>
      <c r="H74" s="16" t="s">
        <v>66</v>
      </c>
      <c r="I74" s="99" t="s">
        <v>67</v>
      </c>
      <c r="J74" s="100">
        <v>3600</v>
      </c>
      <c r="K74" s="101">
        <v>2136</v>
      </c>
      <c r="L74" s="102">
        <v>8.4269662921348312E-2</v>
      </c>
      <c r="M74" s="102">
        <v>0.27481273408239698</v>
      </c>
      <c r="N74" s="102">
        <v>0.5365168539325843</v>
      </c>
      <c r="O74" s="102">
        <v>9.1760299625468167E-2</v>
      </c>
      <c r="P74" s="102">
        <v>1.2640449438202247E-2</v>
      </c>
      <c r="Q74" s="101">
        <v>433</v>
      </c>
      <c r="R74" s="102">
        <v>9.9307159353348731E-2</v>
      </c>
      <c r="S74" s="102">
        <v>0.27713625866050806</v>
      </c>
      <c r="T74" s="102">
        <v>0.54503464203233254</v>
      </c>
      <c r="U74" s="102">
        <v>7.6212471131639717E-2</v>
      </c>
      <c r="V74" s="102">
        <v>2.3094688221709007E-3</v>
      </c>
      <c r="W74" s="33">
        <v>-0.30081833060556462</v>
      </c>
      <c r="X74" s="102">
        <v>0.7289325842696629</v>
      </c>
      <c r="Y74" s="102">
        <v>0.2710674157303371</v>
      </c>
      <c r="Z74" s="102">
        <v>0.73220973782771537</v>
      </c>
      <c r="AA74" s="102">
        <v>0.26779026217228463</v>
      </c>
      <c r="AB74" s="102">
        <v>0.3766118274788795</v>
      </c>
      <c r="AC74" s="102">
        <v>0.29508196721311475</v>
      </c>
      <c r="AD74" s="102">
        <v>0.89380530973451322</v>
      </c>
      <c r="AE74" s="102">
        <v>0.5</v>
      </c>
      <c r="AF74" s="102">
        <v>0.50884955752212391</v>
      </c>
      <c r="AG74" s="102">
        <v>0.21311475409836064</v>
      </c>
      <c r="AH74" s="102">
        <v>0.1366906474820144</v>
      </c>
      <c r="AI74" s="102">
        <v>0.24738675958188153</v>
      </c>
      <c r="AJ74" s="102">
        <v>0.22627737226277372</v>
      </c>
      <c r="AK74" s="102">
        <v>0.3772455089820359</v>
      </c>
      <c r="AL74" s="102">
        <v>0.28225806451612906</v>
      </c>
      <c r="AM74" s="102">
        <v>0.91279069767441856</v>
      </c>
      <c r="AN74" s="102">
        <v>0.30813953488372092</v>
      </c>
      <c r="AO74" s="102">
        <v>0.19186046511627908</v>
      </c>
      <c r="AP74" s="102">
        <v>0.41279069767441862</v>
      </c>
      <c r="AQ74" s="102">
        <v>0.970873786407767</v>
      </c>
      <c r="AR74" s="102">
        <v>0.74757281553398058</v>
      </c>
      <c r="AS74" s="102">
        <v>2.2653721682847898E-2</v>
      </c>
      <c r="AT74" s="102">
        <v>0.20064724919093851</v>
      </c>
      <c r="AU74" s="103">
        <v>4.8</v>
      </c>
      <c r="AV74" s="103">
        <v>86</v>
      </c>
      <c r="AW74" s="101">
        <v>223</v>
      </c>
      <c r="AX74" s="102">
        <v>0.47085201793721976</v>
      </c>
      <c r="AY74" s="102">
        <v>0.35426008968609868</v>
      </c>
      <c r="AZ74" s="101">
        <v>99</v>
      </c>
      <c r="BA74" s="102">
        <v>0.41414141414141414</v>
      </c>
      <c r="BB74" s="102">
        <v>0.36363636363636365</v>
      </c>
      <c r="BC74" s="101">
        <v>65</v>
      </c>
      <c r="BD74" s="102">
        <v>0.30769230769230771</v>
      </c>
      <c r="BE74" s="102">
        <v>0.23076923076923078</v>
      </c>
      <c r="BF74" s="101">
        <v>75</v>
      </c>
      <c r="BG74" s="101">
        <v>450</v>
      </c>
      <c r="BH74" s="102">
        <v>0.16666666666666666</v>
      </c>
      <c r="BI74" s="101">
        <v>126</v>
      </c>
      <c r="BJ74" s="102">
        <v>0.48412698412698413</v>
      </c>
      <c r="BK74" s="102">
        <v>0.6289006730573119</v>
      </c>
      <c r="BL74" s="103">
        <v>16</v>
      </c>
      <c r="BM74" s="102">
        <v>0.13846153846153847</v>
      </c>
      <c r="BN74" s="102">
        <v>0.2711864406779661</v>
      </c>
      <c r="BO74" s="100">
        <v>15724.308080808081</v>
      </c>
      <c r="BP74" s="100">
        <v>16103.23417721519</v>
      </c>
      <c r="BQ74" s="100">
        <v>14227.55</v>
      </c>
      <c r="BR74" s="104">
        <v>0.48402948402948404</v>
      </c>
    </row>
    <row r="75" spans="1:79" x14ac:dyDescent="0.2">
      <c r="A75" s="99" t="s">
        <v>373</v>
      </c>
      <c r="B75" s="99" t="s">
        <v>374</v>
      </c>
      <c r="C75" s="99" t="s">
        <v>375</v>
      </c>
      <c r="D75" s="99"/>
      <c r="E75" s="99" t="s">
        <v>79</v>
      </c>
      <c r="F75" s="99" t="s">
        <v>376</v>
      </c>
      <c r="G75" s="99" t="s">
        <v>93</v>
      </c>
      <c r="H75" s="16" t="s">
        <v>66</v>
      </c>
      <c r="I75" s="99" t="s">
        <v>67</v>
      </c>
      <c r="J75" s="100">
        <v>3570</v>
      </c>
      <c r="K75" s="101">
        <v>3161</v>
      </c>
      <c r="L75" s="102">
        <v>6.200569440050617E-2</v>
      </c>
      <c r="M75" s="102">
        <v>0.52894653590635876</v>
      </c>
      <c r="N75" s="102">
        <v>0.35273647579879785</v>
      </c>
      <c r="O75" s="102">
        <v>5.3147738057576714E-2</v>
      </c>
      <c r="P75" s="102">
        <v>3.1635558367605187E-3</v>
      </c>
      <c r="Q75" s="101">
        <v>690</v>
      </c>
      <c r="R75" s="102">
        <v>5.7971014492753624E-2</v>
      </c>
      <c r="S75" s="102">
        <v>0.55362318840579705</v>
      </c>
      <c r="T75" s="102">
        <v>0.35797101449275365</v>
      </c>
      <c r="U75" s="102">
        <v>2.753623188405797E-2</v>
      </c>
      <c r="V75" s="102">
        <v>2.8985507246376812E-3</v>
      </c>
      <c r="W75" s="33">
        <v>-0.17402665273059839</v>
      </c>
      <c r="X75" s="102">
        <v>0.75672255615311612</v>
      </c>
      <c r="Y75" s="102">
        <v>0.24327744384688391</v>
      </c>
      <c r="Z75" s="102">
        <v>0.7361594432141727</v>
      </c>
      <c r="AA75" s="102">
        <v>0.2638405567858273</v>
      </c>
      <c r="AB75" s="102">
        <v>0.33145508783559829</v>
      </c>
      <c r="AC75" s="102">
        <v>0.25688073394495414</v>
      </c>
      <c r="AD75" s="102">
        <v>0.91089108910891092</v>
      </c>
      <c r="AE75" s="102">
        <v>0.44554455445544555</v>
      </c>
      <c r="AF75" s="102">
        <v>0.48762376237623761</v>
      </c>
      <c r="AG75" s="102">
        <v>0.2636986301369863</v>
      </c>
      <c r="AH75" s="102">
        <v>0.13333333333333333</v>
      </c>
      <c r="AI75" s="102">
        <v>0.32105263157894737</v>
      </c>
      <c r="AJ75" s="102">
        <v>0.16666666666666666</v>
      </c>
      <c r="AK75" s="102">
        <v>0.46470588235294119</v>
      </c>
      <c r="AL75" s="102">
        <v>0.24207492795389049</v>
      </c>
      <c r="AM75" s="102">
        <v>0.92941176470588238</v>
      </c>
      <c r="AN75" s="102">
        <v>0.3411764705882353</v>
      </c>
      <c r="AO75" s="102">
        <v>0.24705882352941178</v>
      </c>
      <c r="AP75" s="102">
        <v>0.3411764705882353</v>
      </c>
      <c r="AQ75" s="102">
        <v>0.94878706199460916</v>
      </c>
      <c r="AR75" s="102">
        <v>0.66846361185983827</v>
      </c>
      <c r="AS75" s="102">
        <v>4.5822102425876012E-2</v>
      </c>
      <c r="AT75" s="102">
        <v>0.23450134770889489</v>
      </c>
      <c r="AU75" s="103">
        <v>4.0999999999999996</v>
      </c>
      <c r="AV75" s="103">
        <v>84</v>
      </c>
      <c r="AW75" s="101">
        <v>283</v>
      </c>
      <c r="AX75" s="102">
        <v>0.34982332155477031</v>
      </c>
      <c r="AY75" s="102">
        <v>0.28621908127208479</v>
      </c>
      <c r="AZ75" s="101">
        <v>143</v>
      </c>
      <c r="BA75" s="102">
        <v>0.46153846153846156</v>
      </c>
      <c r="BB75" s="102">
        <v>0.39160839160839161</v>
      </c>
      <c r="BC75" s="101">
        <v>65</v>
      </c>
      <c r="BD75" s="102">
        <v>0.38461538461538464</v>
      </c>
      <c r="BE75" s="102">
        <v>0.26153846153846155</v>
      </c>
      <c r="BF75" s="101">
        <v>165</v>
      </c>
      <c r="BG75" s="101">
        <v>705</v>
      </c>
      <c r="BH75" s="102">
        <v>0.23404255319148937</v>
      </c>
      <c r="BI75" s="101">
        <v>164</v>
      </c>
      <c r="BJ75" s="102">
        <v>0.45121951219512196</v>
      </c>
      <c r="BK75" s="102">
        <v>0.72163286090129852</v>
      </c>
      <c r="BL75" s="103">
        <v>15</v>
      </c>
      <c r="BM75" s="102">
        <v>0.15972222222222221</v>
      </c>
      <c r="BN75" s="102">
        <v>0.33333333333333331</v>
      </c>
      <c r="BO75" s="100">
        <v>15119.506329113925</v>
      </c>
      <c r="BP75" s="100">
        <v>14880.619469026549</v>
      </c>
      <c r="BQ75" s="100">
        <v>15719.377777777778</v>
      </c>
      <c r="BR75" s="104">
        <v>0.2687074829931973</v>
      </c>
    </row>
    <row r="76" spans="1:79" x14ac:dyDescent="0.2">
      <c r="A76" s="99" t="s">
        <v>377</v>
      </c>
      <c r="B76" s="99" t="s">
        <v>378</v>
      </c>
      <c r="C76" s="99" t="s">
        <v>379</v>
      </c>
      <c r="D76" s="99"/>
      <c r="E76" s="99" t="s">
        <v>380</v>
      </c>
      <c r="F76" s="99" t="s">
        <v>381</v>
      </c>
      <c r="G76" s="99" t="s">
        <v>93</v>
      </c>
      <c r="H76" s="99" t="s">
        <v>115</v>
      </c>
      <c r="I76" s="99" t="s">
        <v>81</v>
      </c>
      <c r="J76" s="100">
        <v>4960</v>
      </c>
      <c r="K76" s="101">
        <v>5440</v>
      </c>
      <c r="L76" s="102">
        <v>3.6029411764705879E-2</v>
      </c>
      <c r="M76" s="102">
        <v>0.22518382352941177</v>
      </c>
      <c r="N76" s="102">
        <v>0.62738970588235299</v>
      </c>
      <c r="O76" s="102">
        <v>0.10790441176470589</v>
      </c>
      <c r="P76" s="102">
        <v>3.4926470588235296E-3</v>
      </c>
      <c r="Q76" s="101">
        <v>1047</v>
      </c>
      <c r="R76" s="102">
        <v>4.775549188156638E-2</v>
      </c>
      <c r="S76" s="102">
        <v>0.23018147086914995</v>
      </c>
      <c r="T76" s="102">
        <v>0.66093600764087868</v>
      </c>
      <c r="U76" s="102">
        <v>4.9665711556829036E-2</v>
      </c>
      <c r="V76" s="102">
        <v>1.1461318051575931E-2</v>
      </c>
      <c r="W76" s="33">
        <v>-0.1343093570973902</v>
      </c>
      <c r="X76" s="102">
        <v>0.69963235294117643</v>
      </c>
      <c r="Y76" s="102">
        <v>0.30036764705882352</v>
      </c>
      <c r="Z76" s="102">
        <v>0.7773897058823529</v>
      </c>
      <c r="AA76" s="102">
        <v>0.22261029411764705</v>
      </c>
      <c r="AB76" s="102">
        <v>0.22662993572084481</v>
      </c>
      <c r="AC76" s="102">
        <v>0.31727941176470587</v>
      </c>
      <c r="AD76" s="102">
        <v>0.82388059701492533</v>
      </c>
      <c r="AE76" s="102">
        <v>0.33432835820895523</v>
      </c>
      <c r="AF76" s="102">
        <v>0.41791044776119401</v>
      </c>
      <c r="AG76" s="102">
        <v>0.33497536945812806</v>
      </c>
      <c r="AH76" s="102">
        <v>0.22692307692307692</v>
      </c>
      <c r="AI76" s="102">
        <v>0.37181996086105673</v>
      </c>
      <c r="AJ76" s="102">
        <v>0.22545454545454546</v>
      </c>
      <c r="AK76" s="102">
        <v>0.40774487471526194</v>
      </c>
      <c r="AL76" s="102">
        <v>0.31629392971246006</v>
      </c>
      <c r="AM76" s="102">
        <v>0.865979381443299</v>
      </c>
      <c r="AN76" s="102">
        <v>0.29381443298969073</v>
      </c>
      <c r="AO76" s="102">
        <v>0.23711340206185566</v>
      </c>
      <c r="AP76" s="102">
        <v>0.33505154639175255</v>
      </c>
      <c r="AQ76" s="102">
        <v>0.85928705440900566</v>
      </c>
      <c r="AR76" s="102">
        <v>0.60787992495309573</v>
      </c>
      <c r="AS76" s="102">
        <v>4.1275797373358347E-2</v>
      </c>
      <c r="AT76" s="102">
        <v>0.21013133208255161</v>
      </c>
      <c r="AU76" s="103">
        <v>4.0999999999999996</v>
      </c>
      <c r="AV76" s="103">
        <v>78</v>
      </c>
      <c r="AW76" s="101">
        <v>798</v>
      </c>
      <c r="AX76" s="102">
        <v>0.35588972431077692</v>
      </c>
      <c r="AY76" s="102">
        <v>0.26190476190476192</v>
      </c>
      <c r="AZ76" s="101">
        <v>746</v>
      </c>
      <c r="BA76" s="102">
        <v>0.57774798927613946</v>
      </c>
      <c r="BB76" s="102">
        <v>0.58713136729222515</v>
      </c>
      <c r="BC76" s="101">
        <v>743</v>
      </c>
      <c r="BD76" s="102">
        <v>0.70255720053835802</v>
      </c>
      <c r="BE76" s="102">
        <v>0.47240915208613726</v>
      </c>
      <c r="BF76" s="101">
        <v>322</v>
      </c>
      <c r="BG76" s="101">
        <v>1187</v>
      </c>
      <c r="BH76" s="102">
        <v>0.27127211457455769</v>
      </c>
      <c r="BI76" s="101">
        <v>360</v>
      </c>
      <c r="BJ76" s="102">
        <v>0.52500000000000002</v>
      </c>
      <c r="BK76" s="102">
        <v>0.76776088096486628</v>
      </c>
      <c r="BL76" s="103">
        <v>13</v>
      </c>
      <c r="BM76" s="102">
        <v>0.33033033033033032</v>
      </c>
      <c r="BN76" s="102">
        <v>0.46666666666666667</v>
      </c>
      <c r="BO76" s="100">
        <v>15886.545180722891</v>
      </c>
      <c r="BP76" s="100">
        <v>14955.831896551725</v>
      </c>
      <c r="BQ76" s="100">
        <v>18045.8</v>
      </c>
      <c r="BR76" s="104">
        <v>0.34229576008273011</v>
      </c>
    </row>
    <row r="77" spans="1:79" x14ac:dyDescent="0.2">
      <c r="A77" s="155" t="s">
        <v>382</v>
      </c>
      <c r="B77" s="155" t="s">
        <v>383</v>
      </c>
      <c r="C77" s="155" t="s">
        <v>384</v>
      </c>
      <c r="D77" s="99"/>
      <c r="E77" s="155" t="s">
        <v>160</v>
      </c>
      <c r="F77" s="155" t="s">
        <v>385</v>
      </c>
      <c r="G77" s="155" t="s">
        <v>134</v>
      </c>
      <c r="H77" s="16" t="s">
        <v>66</v>
      </c>
      <c r="I77" s="155" t="s">
        <v>67</v>
      </c>
      <c r="J77" s="156">
        <v>3240</v>
      </c>
      <c r="K77" s="157">
        <v>1434</v>
      </c>
      <c r="L77" s="158">
        <v>5.5788005578800558E-2</v>
      </c>
      <c r="M77" s="158">
        <v>0.40237099023709905</v>
      </c>
      <c r="N77" s="158">
        <v>0.45467224546722457</v>
      </c>
      <c r="O77" s="158">
        <v>4.2538354253835425E-2</v>
      </c>
      <c r="P77" s="158">
        <v>4.4630404463040445E-2</v>
      </c>
      <c r="Q77" s="157">
        <v>360</v>
      </c>
      <c r="R77" s="158">
        <v>7.7777777777777779E-2</v>
      </c>
      <c r="S77" s="158">
        <v>0.42777777777777776</v>
      </c>
      <c r="T77" s="158">
        <v>0.39444444444444443</v>
      </c>
      <c r="U77" s="158">
        <v>1.9444444444444445E-2</v>
      </c>
      <c r="V77" s="158">
        <v>8.0555555555555561E-2</v>
      </c>
      <c r="W77" s="49">
        <v>-0.34189995410738871</v>
      </c>
      <c r="X77" s="158">
        <v>0.65411436541143653</v>
      </c>
      <c r="Y77" s="158">
        <v>0.34588563458856347</v>
      </c>
      <c r="Z77" s="158">
        <v>0.86959553695955372</v>
      </c>
      <c r="AA77" s="158">
        <v>0.13040446304044631</v>
      </c>
      <c r="AB77" s="158">
        <v>0.1449067431850789</v>
      </c>
      <c r="AC77" s="158">
        <v>0.4874476987447699</v>
      </c>
      <c r="AD77" s="158">
        <v>0.80710659898477155</v>
      </c>
      <c r="AE77" s="158">
        <v>0.42639593908629442</v>
      </c>
      <c r="AF77" s="158">
        <v>0.48223350253807107</v>
      </c>
      <c r="AG77" s="158">
        <v>0.5074626865671642</v>
      </c>
      <c r="AH77" s="158">
        <v>0.33333333333333331</v>
      </c>
      <c r="AI77" s="158">
        <v>0.50753768844221103</v>
      </c>
      <c r="AJ77" s="158">
        <v>0.5</v>
      </c>
      <c r="AK77" s="158">
        <v>0.47280334728033474</v>
      </c>
      <c r="AL77" s="158">
        <v>0.35294117647058826</v>
      </c>
      <c r="AM77" s="158">
        <v>0.97005988023952094</v>
      </c>
      <c r="AN77" s="158">
        <v>0.20958083832335328</v>
      </c>
      <c r="AO77" s="158">
        <v>0.49700598802395207</v>
      </c>
      <c r="AP77" s="158">
        <v>0.26347305389221559</v>
      </c>
      <c r="AQ77" s="158">
        <v>0.48148148148148145</v>
      </c>
      <c r="AR77" s="158">
        <v>0.29629629629629628</v>
      </c>
      <c r="AS77" s="158">
        <v>0.1037037037037037</v>
      </c>
      <c r="AT77" s="158">
        <v>8.1481481481481488E-2</v>
      </c>
      <c r="AU77" s="159">
        <v>2.7</v>
      </c>
      <c r="AV77" s="159">
        <v>71</v>
      </c>
      <c r="AW77" s="157">
        <v>69</v>
      </c>
      <c r="AX77" s="158">
        <v>0.6376811594202898</v>
      </c>
      <c r="AY77" s="158">
        <v>0.47826086956521741</v>
      </c>
      <c r="AZ77" s="157">
        <v>39</v>
      </c>
      <c r="BA77" s="158">
        <v>0.71794871794871795</v>
      </c>
      <c r="BB77" s="158">
        <v>0.69230769230769229</v>
      </c>
      <c r="BC77" s="157">
        <v>15</v>
      </c>
      <c r="BD77" s="158">
        <v>0.53333333333333333</v>
      </c>
      <c r="BE77" s="158">
        <v>0.4</v>
      </c>
      <c r="BF77" s="157">
        <v>54</v>
      </c>
      <c r="BG77" s="157">
        <v>254</v>
      </c>
      <c r="BH77" s="158">
        <v>0.2125984251968504</v>
      </c>
      <c r="BI77" s="157">
        <v>81</v>
      </c>
      <c r="BJ77" s="158">
        <v>0.41975308641975306</v>
      </c>
      <c r="BK77" s="158">
        <v>0.80024439918533607</v>
      </c>
      <c r="BL77" s="159">
        <v>16</v>
      </c>
      <c r="BM77" s="158">
        <v>0.38095238095238093</v>
      </c>
      <c r="BN77" s="158">
        <v>0.56521739130434778</v>
      </c>
      <c r="BO77" s="156">
        <v>8733.3243243243251</v>
      </c>
      <c r="BP77" s="156">
        <v>7123.869565217391</v>
      </c>
      <c r="BQ77" s="156">
        <v>11377.428571428571</v>
      </c>
      <c r="BR77" s="160">
        <v>9.7701149425287362E-2</v>
      </c>
    </row>
    <row r="78" spans="1:79" ht="13.5" thickBot="1" x14ac:dyDescent="0.25">
      <c r="A78" s="155" t="s">
        <v>386</v>
      </c>
      <c r="B78" s="155" t="s">
        <v>387</v>
      </c>
      <c r="C78" s="155" t="s">
        <v>388</v>
      </c>
      <c r="D78" s="155"/>
      <c r="E78" s="155" t="s">
        <v>270</v>
      </c>
      <c r="F78" s="155" t="s">
        <v>389</v>
      </c>
      <c r="G78" s="155" t="s">
        <v>93</v>
      </c>
      <c r="H78" s="16" t="s">
        <v>66</v>
      </c>
      <c r="I78" s="155" t="s">
        <v>67</v>
      </c>
      <c r="J78" s="156">
        <v>3570</v>
      </c>
      <c r="K78" s="157">
        <v>5687</v>
      </c>
      <c r="L78" s="158">
        <v>0.11746087568137858</v>
      </c>
      <c r="M78" s="158">
        <v>0.46193071918410411</v>
      </c>
      <c r="N78" s="158">
        <v>0.26674872516265163</v>
      </c>
      <c r="O78" s="158">
        <v>0.15385967997186567</v>
      </c>
      <c r="P78" s="158" t="s">
        <v>68</v>
      </c>
      <c r="Q78" s="157">
        <v>1034</v>
      </c>
      <c r="R78" s="158">
        <v>7.9303675048355893E-2</v>
      </c>
      <c r="S78" s="158">
        <v>0.47775628626692457</v>
      </c>
      <c r="T78" s="158">
        <v>0.34139264990328821</v>
      </c>
      <c r="U78" s="158">
        <v>0.10058027079303675</v>
      </c>
      <c r="V78" s="158">
        <v>9.6711798839458415E-4</v>
      </c>
      <c r="W78" s="49">
        <v>-0.15972222222222221</v>
      </c>
      <c r="X78" s="158">
        <v>0.60400914366098124</v>
      </c>
      <c r="Y78" s="158">
        <v>0.39599085633901882</v>
      </c>
      <c r="Z78" s="158">
        <v>0.79866361877967296</v>
      </c>
      <c r="AA78" s="158">
        <v>0.20133638122032707</v>
      </c>
      <c r="AB78" s="158">
        <v>0.26169244767970884</v>
      </c>
      <c r="AC78" s="158">
        <v>0.15034288728679443</v>
      </c>
      <c r="AD78" s="158">
        <v>0.90769230769230769</v>
      </c>
      <c r="AE78" s="158">
        <v>0.42499999999999999</v>
      </c>
      <c r="AF78" s="158">
        <v>0.49615384615384617</v>
      </c>
      <c r="AG78" s="158">
        <v>0.2055984555984556</v>
      </c>
      <c r="AH78" s="158">
        <v>9.7345132743362831E-2</v>
      </c>
      <c r="AI78" s="158">
        <v>0.3034188034188034</v>
      </c>
      <c r="AJ78" s="158">
        <v>0.15343915343915343</v>
      </c>
      <c r="AK78" s="158">
        <v>0.49505703422053232</v>
      </c>
      <c r="AL78" s="158">
        <v>0.27522935779816515</v>
      </c>
      <c r="AM78" s="158">
        <v>0.92909535452322733</v>
      </c>
      <c r="AN78" s="158">
        <v>0.39364303178484106</v>
      </c>
      <c r="AO78" s="158">
        <v>0.24694376528117359</v>
      </c>
      <c r="AP78" s="158">
        <v>0.28850855745721271</v>
      </c>
      <c r="AQ78" s="158">
        <v>0.88372093023255816</v>
      </c>
      <c r="AR78" s="158">
        <v>0.73255813953488369</v>
      </c>
      <c r="AS78" s="158">
        <v>3.1007751937984496E-2</v>
      </c>
      <c r="AT78" s="158">
        <v>0.12015503875968993</v>
      </c>
      <c r="AU78" s="159">
        <v>3.8</v>
      </c>
      <c r="AV78" s="159">
        <v>90</v>
      </c>
      <c r="AW78" s="157">
        <v>489</v>
      </c>
      <c r="AX78" s="158">
        <v>0.60122699386503065</v>
      </c>
      <c r="AY78" s="158">
        <v>0.51738241308793453</v>
      </c>
      <c r="AZ78" s="157">
        <v>197</v>
      </c>
      <c r="BA78" s="158">
        <v>0.74619289340101524</v>
      </c>
      <c r="BB78" s="158">
        <v>0.7258883248730964</v>
      </c>
      <c r="BC78" s="157">
        <v>50</v>
      </c>
      <c r="BD78" s="158">
        <v>0.76</v>
      </c>
      <c r="BE78" s="158">
        <v>0.6</v>
      </c>
      <c r="BF78" s="157">
        <v>653</v>
      </c>
      <c r="BG78" s="157">
        <v>1770</v>
      </c>
      <c r="BH78" s="158">
        <v>0.36892655367231636</v>
      </c>
      <c r="BI78" s="157">
        <v>260</v>
      </c>
      <c r="BJ78" s="158">
        <v>0.63076923076923075</v>
      </c>
      <c r="BK78" s="158">
        <v>0.83366143577629037</v>
      </c>
      <c r="BL78" s="159">
        <v>18</v>
      </c>
      <c r="BM78" s="158">
        <v>0.14000000000000001</v>
      </c>
      <c r="BN78" s="158">
        <v>0.197265625</v>
      </c>
      <c r="BO78" s="156">
        <v>13882.342007434945</v>
      </c>
      <c r="BP78" s="156">
        <v>13349.718894009216</v>
      </c>
      <c r="BQ78" s="156">
        <v>16105.01923076923</v>
      </c>
      <c r="BR78" s="160">
        <v>0.29289617486338798</v>
      </c>
    </row>
    <row r="79" spans="1:79" s="173" customFormat="1" ht="13.5" thickBot="1" x14ac:dyDescent="0.25">
      <c r="A79" s="166"/>
      <c r="B79" s="166" t="s">
        <v>390</v>
      </c>
      <c r="C79" s="166" t="s">
        <v>115</v>
      </c>
      <c r="D79" s="166"/>
      <c r="E79" s="166" t="s">
        <v>115</v>
      </c>
      <c r="F79" s="166" t="s">
        <v>115</v>
      </c>
      <c r="G79" s="166"/>
      <c r="H79" s="166" t="s">
        <v>115</v>
      </c>
      <c r="I79" s="166" t="s">
        <v>115</v>
      </c>
      <c r="J79" s="167">
        <v>3003</v>
      </c>
      <c r="K79" s="168">
        <v>695673</v>
      </c>
      <c r="L79" s="169">
        <v>0.12365436059757962</v>
      </c>
      <c r="M79" s="169">
        <v>0.489301726529562</v>
      </c>
      <c r="N79" s="169">
        <v>0.26474651165130741</v>
      </c>
      <c r="O79" s="169">
        <v>0.10304554007414403</v>
      </c>
      <c r="P79" s="169">
        <v>1.9251861147406898E-2</v>
      </c>
      <c r="Q79" s="168">
        <v>130394</v>
      </c>
      <c r="R79" s="169">
        <v>0.12272803963372547</v>
      </c>
      <c r="S79" s="169">
        <v>0.48039020200315963</v>
      </c>
      <c r="T79" s="169">
        <v>0.29620994831050507</v>
      </c>
      <c r="U79" s="169">
        <v>8.1062012055769433E-2</v>
      </c>
      <c r="V79" s="169">
        <v>1.9609797996840345E-2</v>
      </c>
      <c r="W79" s="170">
        <v>-8.2386599712715308E-2</v>
      </c>
      <c r="X79" s="169">
        <v>0.77210501047862445</v>
      </c>
      <c r="Y79" s="169">
        <v>0.22789498952137552</v>
      </c>
      <c r="Z79" s="169">
        <v>0.74132386911666837</v>
      </c>
      <c r="AA79" s="169">
        <v>0.25867613088333169</v>
      </c>
      <c r="AB79" s="169">
        <v>0.28466629455386333</v>
      </c>
      <c r="AC79" s="169">
        <v>0.29681091920564073</v>
      </c>
      <c r="AD79" s="169">
        <v>0.85176858784923037</v>
      </c>
      <c r="AE79" s="169">
        <v>0.39485468752832825</v>
      </c>
      <c r="AF79" s="169">
        <v>0.46405714596515402</v>
      </c>
      <c r="AG79" s="169">
        <v>0.28357441337190614</v>
      </c>
      <c r="AH79" s="169">
        <v>0.16585825382826905</v>
      </c>
      <c r="AI79" s="169">
        <v>0.32778110192926563</v>
      </c>
      <c r="AJ79" s="169">
        <v>0.20513849188439229</v>
      </c>
      <c r="AK79" s="169">
        <v>0.43947324921483277</v>
      </c>
      <c r="AL79" s="169">
        <v>0.29560248689187213</v>
      </c>
      <c r="AM79" s="169">
        <v>0.89090757978723401</v>
      </c>
      <c r="AN79" s="169">
        <v>0.29815492021276596</v>
      </c>
      <c r="AO79" s="169">
        <v>0.23962765957446808</v>
      </c>
      <c r="AP79" s="169">
        <v>0.35312500000000002</v>
      </c>
      <c r="AQ79" s="169">
        <v>0.87697564150241725</v>
      </c>
      <c r="AR79" s="169">
        <v>0.59606266269988839</v>
      </c>
      <c r="AS79" s="169">
        <v>8.9833581256972855E-2</v>
      </c>
      <c r="AT79" s="169">
        <v>0.19107939754555597</v>
      </c>
      <c r="AU79" s="171">
        <v>3.7</v>
      </c>
      <c r="AV79" s="171">
        <v>78</v>
      </c>
      <c r="AW79" s="168">
        <v>50833</v>
      </c>
      <c r="AX79" s="169">
        <v>0.43825861153187889</v>
      </c>
      <c r="AY79" s="169">
        <v>0.36399582948084908</v>
      </c>
      <c r="AZ79" s="168">
        <v>32595</v>
      </c>
      <c r="BA79" s="169">
        <v>0.55410339009050469</v>
      </c>
      <c r="BB79" s="169">
        <v>0.52262616965792297</v>
      </c>
      <c r="BC79" s="168">
        <v>22379</v>
      </c>
      <c r="BD79" s="169">
        <v>0.49823495241074223</v>
      </c>
      <c r="BE79" s="169">
        <v>0.45846552571607313</v>
      </c>
      <c r="BF79" s="168">
        <v>27309</v>
      </c>
      <c r="BG79" s="168">
        <v>110595</v>
      </c>
      <c r="BH79" s="169">
        <v>0.2469279804692798</v>
      </c>
      <c r="BI79" s="168">
        <v>29003</v>
      </c>
      <c r="BJ79" s="169">
        <v>0.44433334482639725</v>
      </c>
      <c r="BK79" s="169">
        <v>0.69615254403671378</v>
      </c>
      <c r="BL79" s="171">
        <v>20</v>
      </c>
      <c r="BM79" s="169">
        <v>0.23258766361686292</v>
      </c>
      <c r="BN79" s="169">
        <v>0.34762214983713358</v>
      </c>
      <c r="BO79" s="167">
        <v>15709.180275446055</v>
      </c>
      <c r="BP79" s="167">
        <v>15596.151303052866</v>
      </c>
      <c r="BQ79" s="167">
        <v>16017.963656088961</v>
      </c>
      <c r="BR79" s="172">
        <v>0.24748659819865351</v>
      </c>
      <c r="BS79" s="207"/>
      <c r="BT79" s="98"/>
      <c r="BU79" s="98"/>
      <c r="BV79" s="98"/>
      <c r="BW79" s="98"/>
      <c r="BX79" s="98"/>
      <c r="BY79" s="98"/>
      <c r="BZ79" s="98"/>
      <c r="CA79" s="98"/>
    </row>
    <row r="82" spans="3:4" x14ac:dyDescent="0.2">
      <c r="C82" s="69"/>
      <c r="D82" s="69"/>
    </row>
    <row r="83" spans="3:4" x14ac:dyDescent="0.2">
      <c r="C83" s="31"/>
      <c r="D83" s="31"/>
    </row>
    <row r="84" spans="3:4" x14ac:dyDescent="0.2">
      <c r="C84" s="31"/>
      <c r="D84" s="31"/>
    </row>
  </sheetData>
  <sortState xmlns:xlrd2="http://schemas.microsoft.com/office/spreadsheetml/2017/richdata2" ref="B3:IP61">
    <sortCondition ref="B4:B61"/>
  </sortState>
  <mergeCells count="19">
    <mergeCell ref="A1:B2"/>
    <mergeCell ref="AG2:AL2"/>
    <mergeCell ref="K2:P2"/>
    <mergeCell ref="AZ2:BB2"/>
    <mergeCell ref="AM2:AP2"/>
    <mergeCell ref="AQ2:AT2"/>
    <mergeCell ref="AW2:AY2"/>
    <mergeCell ref="Q2:V2"/>
    <mergeCell ref="AU2:AV2"/>
    <mergeCell ref="AD2:AF2"/>
    <mergeCell ref="AC1:AF1"/>
    <mergeCell ref="W2:AB2"/>
    <mergeCell ref="BF1:BH1"/>
    <mergeCell ref="BI1:BL1"/>
    <mergeCell ref="BM2:BN2"/>
    <mergeCell ref="BO2:BR2"/>
    <mergeCell ref="BC2:BE2"/>
    <mergeCell ref="BF2:BH2"/>
    <mergeCell ref="BI2:BL2"/>
  </mergeCells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CP61"/>
  <sheetViews>
    <sheetView showGridLines="0" zoomScaleNormal="100" workbookViewId="0">
      <pane xSplit="2" ySplit="3" topLeftCell="C4" activePane="bottomRight" state="frozen"/>
      <selection pane="topRight" activeCell="A64" sqref="A64"/>
      <selection pane="bottomLeft" activeCell="A64" sqref="A64"/>
      <selection pane="bottomRight" activeCell="A3" sqref="A3"/>
    </sheetView>
  </sheetViews>
  <sheetFormatPr defaultColWidth="11" defaultRowHeight="12.75" x14ac:dyDescent="0.2"/>
  <cols>
    <col min="1" max="1" width="11" style="31"/>
    <col min="2" max="3" width="42.5" style="31" customWidth="1"/>
    <col min="4" max="4" width="8.5" style="31" customWidth="1"/>
    <col min="5" max="5" width="17.125" style="31" customWidth="1"/>
    <col min="6" max="6" width="16.5" style="31" customWidth="1"/>
    <col min="7" max="7" width="9.875" style="31" customWidth="1"/>
    <col min="8" max="8" width="9.125" style="31" bestFit="1" customWidth="1"/>
    <col min="9" max="12" width="28.5" style="31" customWidth="1"/>
    <col min="13" max="13" width="73.875" style="31" customWidth="1"/>
    <col min="14" max="14" width="8" style="64" bestFit="1" customWidth="1"/>
    <col min="15" max="15" width="8.125" style="65" bestFit="1" customWidth="1"/>
    <col min="16" max="16" width="7.5" style="65" bestFit="1" customWidth="1"/>
    <col min="17" max="17" width="5.375" style="65" bestFit="1" customWidth="1"/>
    <col min="18" max="18" width="6.5" style="65" bestFit="1" customWidth="1"/>
    <col min="19" max="19" width="11.125" style="65" bestFit="1" customWidth="1"/>
    <col min="20" max="20" width="6.875" style="31" bestFit="1" customWidth="1"/>
    <col min="21" max="21" width="8.125" style="65" bestFit="1" customWidth="1"/>
    <col min="22" max="22" width="7.5" style="65" bestFit="1" customWidth="1"/>
    <col min="23" max="23" width="5.375" style="65" bestFit="1" customWidth="1"/>
    <col min="24" max="24" width="6.5" style="65" bestFit="1" customWidth="1"/>
    <col min="25" max="25" width="11.125" style="65" bestFit="1" customWidth="1"/>
    <col min="26" max="26" width="7.25" style="31" customWidth="1"/>
    <col min="27" max="27" width="8.125" style="65" bestFit="1" customWidth="1"/>
    <col min="28" max="28" width="7.5" style="65" bestFit="1" customWidth="1"/>
    <col min="29" max="29" width="6.125" style="65" customWidth="1"/>
    <col min="30" max="30" width="7.5" style="65" customWidth="1"/>
    <col min="31" max="31" width="12.25" style="65" customWidth="1"/>
    <col min="32" max="32" width="8.75" style="31" bestFit="1" customWidth="1"/>
    <col min="33" max="33" width="10.625" style="31" bestFit="1" customWidth="1"/>
    <col min="34" max="34" width="8.125" style="31" bestFit="1" customWidth="1"/>
    <col min="35" max="35" width="6.5" style="31" bestFit="1" customWidth="1"/>
    <col min="36" max="36" width="8.875" style="31" bestFit="1" customWidth="1"/>
    <col min="37" max="37" width="9.25" style="65" bestFit="1" customWidth="1"/>
    <col min="38" max="38" width="10" style="65" bestFit="1" customWidth="1"/>
    <col min="39" max="39" width="9.25" style="66" bestFit="1" customWidth="1"/>
    <col min="40" max="40" width="9.75" style="31" bestFit="1" customWidth="1"/>
    <col min="41" max="41" width="6.875" style="65" bestFit="1" customWidth="1"/>
    <col min="42" max="42" width="6.25" style="65" bestFit="1" customWidth="1"/>
    <col min="43" max="43" width="10.625" style="68" bestFit="1" customWidth="1"/>
    <col min="44" max="44" width="6.125" style="64" bestFit="1" customWidth="1"/>
    <col min="45" max="45" width="8.125" style="65" bestFit="1" customWidth="1"/>
    <col min="46" max="46" width="7.5" style="65" bestFit="1" customWidth="1"/>
    <col min="47" max="47" width="5.375" style="65" bestFit="1" customWidth="1"/>
    <col min="48" max="48" width="6.5" style="65" bestFit="1" customWidth="1"/>
    <col min="49" max="49" width="11.125" style="65" bestFit="1" customWidth="1"/>
    <col min="50" max="50" width="6.125" style="31" bestFit="1" customWidth="1"/>
    <col min="51" max="51" width="8.25" style="31" bestFit="1" customWidth="1"/>
    <col min="52" max="52" width="8.875" style="31" bestFit="1" customWidth="1"/>
    <col min="53" max="53" width="7.375" style="31" bestFit="1" customWidth="1"/>
    <col min="54" max="54" width="9.75" style="31" bestFit="1" customWidth="1"/>
    <col min="55" max="55" width="10.5" style="31" bestFit="1" customWidth="1"/>
    <col min="56" max="56" width="8.125" style="65" bestFit="1" customWidth="1"/>
    <col min="57" max="57" width="7.5" style="65" bestFit="1" customWidth="1"/>
    <col min="58" max="58" width="5.375" style="65" bestFit="1" customWidth="1"/>
    <col min="59" max="59" width="6.5" style="65" bestFit="1" customWidth="1"/>
    <col min="60" max="60" width="11.125" style="65" bestFit="1" customWidth="1"/>
    <col min="61" max="64" width="10.125" style="65" bestFit="1" customWidth="1"/>
    <col min="65" max="65" width="10.875" style="65" bestFit="1" customWidth="1"/>
    <col min="66" max="66" width="8.5" style="203" bestFit="1" customWidth="1"/>
    <col min="67" max="67" width="10.875" style="66" customWidth="1"/>
    <col min="68" max="68" width="9.5" style="31" customWidth="1"/>
    <col min="69" max="69" width="15.125" style="68" customWidth="1"/>
    <col min="70" max="70" width="23.125" style="68" customWidth="1"/>
    <col min="71" max="71" width="10.25" style="66" bestFit="1" customWidth="1"/>
    <col min="72" max="72" width="12.375" style="65" customWidth="1"/>
    <col min="73" max="73" width="18.25" style="65" customWidth="1"/>
    <col min="74" max="74" width="10.5" style="66" bestFit="1" customWidth="1"/>
    <col min="75" max="75" width="17.75" style="31" bestFit="1" customWidth="1"/>
    <col min="76" max="76" width="16.125" style="65" bestFit="1" customWidth="1"/>
    <col min="77" max="77" width="13.5" style="31" bestFit="1" customWidth="1"/>
    <col min="78" max="79" width="11.375" style="31" customWidth="1"/>
    <col min="80" max="80" width="12.25" style="31" customWidth="1"/>
    <col min="81" max="85" width="11.375" style="31" customWidth="1"/>
    <col min="86" max="87" width="12.25" style="31" customWidth="1"/>
    <col min="88" max="88" width="11.375" style="31" customWidth="1"/>
    <col min="89" max="89" width="15.125" style="31" customWidth="1"/>
    <col min="90" max="90" width="17.625" style="31" customWidth="1"/>
    <col min="91" max="91" width="11.875" style="67" bestFit="1" customWidth="1"/>
    <col min="92" max="93" width="11.875" style="67" customWidth="1"/>
    <col min="94" max="94" width="9.125" style="67" bestFit="1" customWidth="1"/>
    <col min="95" max="16384" width="11" style="31"/>
  </cols>
  <sheetData>
    <row r="1" spans="1:94" ht="13.9" customHeight="1" thickBot="1" x14ac:dyDescent="0.25"/>
    <row r="2" spans="1:94" s="1" customFormat="1" ht="27" customHeight="1" thickBot="1" x14ac:dyDescent="0.25">
      <c r="B2" s="2"/>
      <c r="M2" s="3"/>
      <c r="N2" s="256" t="s">
        <v>391</v>
      </c>
      <c r="O2" s="258"/>
      <c r="P2" s="258"/>
      <c r="Q2" s="258"/>
      <c r="R2" s="258"/>
      <c r="S2" s="257"/>
      <c r="T2" s="237" t="s">
        <v>392</v>
      </c>
      <c r="U2" s="238"/>
      <c r="V2" s="238"/>
      <c r="W2" s="238"/>
      <c r="X2" s="238"/>
      <c r="Y2" s="239"/>
      <c r="Z2" s="237" t="s">
        <v>393</v>
      </c>
      <c r="AA2" s="238"/>
      <c r="AB2" s="238"/>
      <c r="AC2" s="238"/>
      <c r="AD2" s="238"/>
      <c r="AE2" s="239"/>
      <c r="AF2" s="237" t="s">
        <v>912</v>
      </c>
      <c r="AG2" s="238"/>
      <c r="AH2" s="238"/>
      <c r="AI2" s="238"/>
      <c r="AJ2" s="238"/>
      <c r="AK2" s="238"/>
      <c r="AL2" s="238"/>
      <c r="AM2" s="238"/>
      <c r="AN2" s="238"/>
      <c r="AO2" s="238"/>
      <c r="AP2" s="238"/>
      <c r="AQ2" s="239"/>
      <c r="AR2" s="237" t="s">
        <v>394</v>
      </c>
      <c r="AS2" s="238"/>
      <c r="AT2" s="238"/>
      <c r="AU2" s="238"/>
      <c r="AV2" s="238"/>
      <c r="AW2" s="239"/>
      <c r="AX2" s="237" t="s">
        <v>395</v>
      </c>
      <c r="AY2" s="238"/>
      <c r="AZ2" s="238"/>
      <c r="BA2" s="238"/>
      <c r="BB2" s="238"/>
      <c r="BC2" s="239"/>
      <c r="BD2" s="253" t="s">
        <v>396</v>
      </c>
      <c r="BE2" s="253"/>
      <c r="BF2" s="253"/>
      <c r="BG2" s="253"/>
      <c r="BH2" s="254"/>
      <c r="BI2" s="255" t="s">
        <v>397</v>
      </c>
      <c r="BJ2" s="253"/>
      <c r="BK2" s="253"/>
      <c r="BL2" s="253"/>
      <c r="BM2" s="253"/>
      <c r="BN2" s="254"/>
      <c r="BO2" s="256" t="s">
        <v>913</v>
      </c>
      <c r="BP2" s="257"/>
      <c r="BQ2" s="218"/>
      <c r="BR2" s="219"/>
      <c r="BS2" s="220"/>
      <c r="BT2" s="255" t="s">
        <v>890</v>
      </c>
      <c r="BU2" s="254"/>
      <c r="BV2" s="237" t="s">
        <v>5</v>
      </c>
      <c r="BW2" s="238"/>
      <c r="BX2" s="238"/>
      <c r="BY2" s="239"/>
      <c r="BZ2" s="238" t="s">
        <v>398</v>
      </c>
      <c r="CA2" s="238"/>
      <c r="CB2" s="238"/>
      <c r="CC2" s="238"/>
      <c r="CD2" s="238"/>
      <c r="CE2" s="239"/>
      <c r="CF2" s="237" t="s">
        <v>399</v>
      </c>
      <c r="CG2" s="238"/>
      <c r="CH2" s="238"/>
      <c r="CI2" s="238"/>
      <c r="CJ2" s="239"/>
      <c r="CK2" s="237" t="s">
        <v>914</v>
      </c>
      <c r="CL2" s="239"/>
      <c r="CM2" s="237" t="s">
        <v>6</v>
      </c>
      <c r="CN2" s="238"/>
      <c r="CO2" s="238"/>
      <c r="CP2" s="239"/>
    </row>
    <row r="3" spans="1:94" s="14" customFormat="1" ht="64.5" thickBot="1" x14ac:dyDescent="0.25">
      <c r="A3" s="143" t="s">
        <v>7</v>
      </c>
      <c r="B3" s="82" t="s">
        <v>400</v>
      </c>
      <c r="C3" s="7" t="s">
        <v>401</v>
      </c>
      <c r="D3" s="7" t="s">
        <v>402</v>
      </c>
      <c r="E3" s="7" t="s">
        <v>403</v>
      </c>
      <c r="F3" s="7" t="s">
        <v>892</v>
      </c>
      <c r="G3" s="7" t="s">
        <v>893</v>
      </c>
      <c r="H3" s="7" t="s">
        <v>404</v>
      </c>
      <c r="I3" s="7" t="s">
        <v>405</v>
      </c>
      <c r="J3" s="7" t="s">
        <v>406</v>
      </c>
      <c r="K3" s="7" t="s">
        <v>407</v>
      </c>
      <c r="L3" s="7" t="s">
        <v>408</v>
      </c>
      <c r="M3" s="183" t="s">
        <v>409</v>
      </c>
      <c r="N3" s="4" t="s">
        <v>410</v>
      </c>
      <c r="O3" s="4" t="s">
        <v>16</v>
      </c>
      <c r="P3" s="4" t="s">
        <v>17</v>
      </c>
      <c r="Q3" s="4" t="s">
        <v>18</v>
      </c>
      <c r="R3" s="4" t="s">
        <v>411</v>
      </c>
      <c r="S3" s="5" t="s">
        <v>20</v>
      </c>
      <c r="T3" s="6" t="s">
        <v>15</v>
      </c>
      <c r="U3" s="4" t="s">
        <v>16</v>
      </c>
      <c r="V3" s="4" t="s">
        <v>17</v>
      </c>
      <c r="W3" s="4" t="s">
        <v>18</v>
      </c>
      <c r="X3" s="4" t="s">
        <v>411</v>
      </c>
      <c r="Y3" s="5" t="s">
        <v>20</v>
      </c>
      <c r="Z3" s="8" t="s">
        <v>15</v>
      </c>
      <c r="AA3" s="4" t="s">
        <v>16</v>
      </c>
      <c r="AB3" s="4" t="s">
        <v>17</v>
      </c>
      <c r="AC3" s="4" t="s">
        <v>18</v>
      </c>
      <c r="AD3" s="4" t="s">
        <v>411</v>
      </c>
      <c r="AE3" s="5" t="s">
        <v>20</v>
      </c>
      <c r="AF3" s="6" t="s">
        <v>412</v>
      </c>
      <c r="AG3" s="7" t="s">
        <v>413</v>
      </c>
      <c r="AH3" s="7" t="s">
        <v>414</v>
      </c>
      <c r="AI3" s="7" t="s">
        <v>415</v>
      </c>
      <c r="AJ3" s="7" t="s">
        <v>416</v>
      </c>
      <c r="AK3" s="4" t="s">
        <v>417</v>
      </c>
      <c r="AL3" s="4" t="s">
        <v>418</v>
      </c>
      <c r="AM3" s="7" t="s">
        <v>419</v>
      </c>
      <c r="AN3" s="7" t="s">
        <v>420</v>
      </c>
      <c r="AO3" s="4" t="s">
        <v>22</v>
      </c>
      <c r="AP3" s="4" t="s">
        <v>23</v>
      </c>
      <c r="AQ3" s="188" t="s">
        <v>421</v>
      </c>
      <c r="AR3" s="8" t="s">
        <v>15</v>
      </c>
      <c r="AS3" s="4" t="s">
        <v>16</v>
      </c>
      <c r="AT3" s="4" t="s">
        <v>17</v>
      </c>
      <c r="AU3" s="4" t="s">
        <v>18</v>
      </c>
      <c r="AV3" s="4" t="s">
        <v>411</v>
      </c>
      <c r="AW3" s="5" t="s">
        <v>20</v>
      </c>
      <c r="AX3" s="6" t="s">
        <v>15</v>
      </c>
      <c r="AY3" s="7" t="s">
        <v>422</v>
      </c>
      <c r="AZ3" s="7" t="s">
        <v>423</v>
      </c>
      <c r="BA3" s="7" t="s">
        <v>424</v>
      </c>
      <c r="BB3" s="7" t="s">
        <v>425</v>
      </c>
      <c r="BC3" s="9" t="s">
        <v>426</v>
      </c>
      <c r="BD3" s="192" t="s">
        <v>16</v>
      </c>
      <c r="BE3" s="4" t="s">
        <v>17</v>
      </c>
      <c r="BF3" s="4" t="s">
        <v>18</v>
      </c>
      <c r="BG3" s="4" t="s">
        <v>411</v>
      </c>
      <c r="BH3" s="193" t="s">
        <v>20</v>
      </c>
      <c r="BI3" s="192" t="s">
        <v>427</v>
      </c>
      <c r="BJ3" s="4" t="s">
        <v>33</v>
      </c>
      <c r="BK3" s="4" t="s">
        <v>428</v>
      </c>
      <c r="BL3" s="4" t="s">
        <v>35</v>
      </c>
      <c r="BM3" s="4" t="s">
        <v>429</v>
      </c>
      <c r="BN3" s="204" t="s">
        <v>430</v>
      </c>
      <c r="BO3" s="10" t="s">
        <v>431</v>
      </c>
      <c r="BP3" s="9" t="s">
        <v>432</v>
      </c>
      <c r="BQ3" s="196" t="s">
        <v>433</v>
      </c>
      <c r="BR3" s="4" t="s">
        <v>434</v>
      </c>
      <c r="BS3" s="11" t="s">
        <v>435</v>
      </c>
      <c r="BT3" s="192" t="s">
        <v>436</v>
      </c>
      <c r="BU3" s="188" t="s">
        <v>437</v>
      </c>
      <c r="BV3" s="6" t="s">
        <v>438</v>
      </c>
      <c r="BW3" s="7" t="s">
        <v>439</v>
      </c>
      <c r="BX3" s="4" t="s">
        <v>440</v>
      </c>
      <c r="BY3" s="9" t="s">
        <v>441</v>
      </c>
      <c r="BZ3" s="6" t="s">
        <v>442</v>
      </c>
      <c r="CA3" s="7" t="s">
        <v>443</v>
      </c>
      <c r="CB3" s="7" t="s">
        <v>444</v>
      </c>
      <c r="CC3" s="7" t="s">
        <v>445</v>
      </c>
      <c r="CD3" s="7" t="s">
        <v>446</v>
      </c>
      <c r="CE3" s="11" t="s">
        <v>447</v>
      </c>
      <c r="CF3" s="6" t="s">
        <v>448</v>
      </c>
      <c r="CG3" s="7" t="s">
        <v>449</v>
      </c>
      <c r="CH3" s="7" t="s">
        <v>450</v>
      </c>
      <c r="CI3" s="7" t="s">
        <v>451</v>
      </c>
      <c r="CJ3" s="9" t="s">
        <v>19</v>
      </c>
      <c r="CK3" s="6" t="s">
        <v>452</v>
      </c>
      <c r="CL3" s="9" t="s">
        <v>453</v>
      </c>
      <c r="CM3" s="12" t="s">
        <v>56</v>
      </c>
      <c r="CN3" s="7" t="s">
        <v>896</v>
      </c>
      <c r="CO3" s="7" t="s">
        <v>57</v>
      </c>
      <c r="CP3" s="13" t="s">
        <v>454</v>
      </c>
    </row>
    <row r="4" spans="1:94" ht="13.5" thickTop="1" x14ac:dyDescent="0.2">
      <c r="A4" s="15" t="s">
        <v>455</v>
      </c>
      <c r="B4" s="15" t="s">
        <v>456</v>
      </c>
      <c r="C4" s="16" t="s">
        <v>457</v>
      </c>
      <c r="D4" s="16">
        <v>1928</v>
      </c>
      <c r="E4" s="16" t="s">
        <v>458</v>
      </c>
      <c r="F4" s="16" t="s">
        <v>459</v>
      </c>
      <c r="G4" s="16" t="s">
        <v>66</v>
      </c>
      <c r="H4" s="17">
        <v>9310</v>
      </c>
      <c r="I4" s="15" t="s">
        <v>460</v>
      </c>
      <c r="J4" s="15" t="s">
        <v>461</v>
      </c>
      <c r="K4" s="15" t="s">
        <v>462</v>
      </c>
      <c r="L4" s="15" t="s">
        <v>463</v>
      </c>
      <c r="M4" s="15" t="s">
        <v>464</v>
      </c>
      <c r="N4" s="38">
        <v>3606</v>
      </c>
      <c r="O4" s="33">
        <v>0.105934553521908</v>
      </c>
      <c r="P4" s="33">
        <v>0.54658901830282902</v>
      </c>
      <c r="Q4" s="33">
        <v>0.29728230726566801</v>
      </c>
      <c r="R4" s="33">
        <v>3.7714919578480298E-2</v>
      </c>
      <c r="S4" s="33">
        <v>1.2479201331114799E-2</v>
      </c>
      <c r="T4" s="19">
        <v>9462</v>
      </c>
      <c r="U4" s="20">
        <v>5.6436271401395101E-2</v>
      </c>
      <c r="V4" s="20">
        <v>0.38459099556119197</v>
      </c>
      <c r="W4" s="20">
        <v>0.49947157049249602</v>
      </c>
      <c r="X4" s="20">
        <v>3.9526527161276699E-2</v>
      </c>
      <c r="Y4" s="185">
        <v>1.9974635383639801E-2</v>
      </c>
      <c r="Z4" s="19">
        <v>1105</v>
      </c>
      <c r="AA4" s="20">
        <v>7.9638009049773806E-2</v>
      </c>
      <c r="AB4" s="20">
        <v>0.405429864253394</v>
      </c>
      <c r="AC4" s="20">
        <v>0.45701357466063303</v>
      </c>
      <c r="AD4" s="20">
        <v>2.89592760180995E-2</v>
      </c>
      <c r="AE4" s="185">
        <v>2.89592760180995E-2</v>
      </c>
      <c r="AF4" s="179" t="s">
        <v>465</v>
      </c>
      <c r="AG4" s="38" t="s">
        <v>466</v>
      </c>
      <c r="AH4" s="210" t="s">
        <v>467</v>
      </c>
      <c r="AI4" s="208" t="s">
        <v>468</v>
      </c>
      <c r="AJ4" s="37">
        <v>4584</v>
      </c>
      <c r="AK4" s="189">
        <v>0.78664921465968596</v>
      </c>
      <c r="AL4" s="190">
        <v>0.10198300283286101</v>
      </c>
      <c r="AM4" s="21">
        <v>10885</v>
      </c>
      <c r="AN4" s="20">
        <v>5.3979782117970403E-3</v>
      </c>
      <c r="AO4" s="20">
        <v>0.531072185652125</v>
      </c>
      <c r="AP4" s="20">
        <v>0.468927814347875</v>
      </c>
      <c r="AQ4" s="185">
        <v>0.26453196474394702</v>
      </c>
      <c r="AR4" s="22">
        <v>10885</v>
      </c>
      <c r="AS4" s="20">
        <v>6.3022508038585195E-2</v>
      </c>
      <c r="AT4" s="20">
        <v>0.37795130914101999</v>
      </c>
      <c r="AU4" s="20">
        <v>0.50169958658704605</v>
      </c>
      <c r="AV4" s="20">
        <v>3.8860817638952702E-2</v>
      </c>
      <c r="AW4" s="185">
        <v>1.8465778594396E-2</v>
      </c>
      <c r="AX4" s="22">
        <v>1768</v>
      </c>
      <c r="AY4" s="21">
        <v>0</v>
      </c>
      <c r="AZ4" s="21">
        <v>1105</v>
      </c>
      <c r="BA4" s="21">
        <v>634</v>
      </c>
      <c r="BB4" s="21">
        <v>0</v>
      </c>
      <c r="BC4" s="23">
        <v>29</v>
      </c>
      <c r="BD4" s="198">
        <v>9.0497737556561098E-2</v>
      </c>
      <c r="BE4" s="95">
        <v>0.36029411764705899</v>
      </c>
      <c r="BF4" s="95">
        <v>0.49604072398190002</v>
      </c>
      <c r="BG4" s="95">
        <v>3.2805429864253402E-2</v>
      </c>
      <c r="BH4" s="216">
        <v>2.03619909502262E-2</v>
      </c>
      <c r="BI4" s="190">
        <v>0.35574018126888202</v>
      </c>
      <c r="BJ4" s="214">
        <v>0.40540540540540498</v>
      </c>
      <c r="BK4" s="214">
        <v>0.44590643274853797</v>
      </c>
      <c r="BL4" s="214">
        <v>0.51351351351351304</v>
      </c>
      <c r="BM4" s="213">
        <v>0.56644518272425204</v>
      </c>
      <c r="BN4" s="202">
        <v>0.23529411764705899</v>
      </c>
      <c r="BO4" s="141">
        <v>4.2</v>
      </c>
      <c r="BP4" s="226">
        <v>127</v>
      </c>
      <c r="BQ4" s="224">
        <v>0.723981900452489</v>
      </c>
      <c r="BR4" s="230">
        <v>0.78324324324324324</v>
      </c>
      <c r="BS4" s="227">
        <v>0.2200815264297</v>
      </c>
      <c r="BT4" s="198">
        <v>0.65517241379310298</v>
      </c>
      <c r="BU4" s="199">
        <v>0.25838621940163198</v>
      </c>
      <c r="BV4" s="25">
        <v>421</v>
      </c>
      <c r="BW4" s="26">
        <v>205</v>
      </c>
      <c r="BX4" s="27">
        <v>0.48693586698337299</v>
      </c>
      <c r="BY4" s="15">
        <v>22</v>
      </c>
      <c r="BZ4" s="161">
        <v>7178</v>
      </c>
      <c r="CA4" s="161">
        <v>21564</v>
      </c>
      <c r="CB4" s="161">
        <v>5351</v>
      </c>
      <c r="CC4" s="161">
        <v>7418</v>
      </c>
      <c r="CD4" s="161">
        <v>2753</v>
      </c>
      <c r="CE4" s="161">
        <v>6042</v>
      </c>
      <c r="CF4" s="161">
        <v>15756</v>
      </c>
      <c r="CG4" s="161">
        <v>7039</v>
      </c>
      <c r="CH4" s="161">
        <v>1478.9</v>
      </c>
      <c r="CI4" s="163">
        <v>3131.42</v>
      </c>
      <c r="CJ4" s="163">
        <v>4107.09</v>
      </c>
      <c r="CK4" s="164">
        <v>878102</v>
      </c>
      <c r="CL4" s="164">
        <v>4906</v>
      </c>
      <c r="CM4" s="28">
        <v>21285.306836248001</v>
      </c>
      <c r="CN4" s="29">
        <v>20940.431865828101</v>
      </c>
      <c r="CO4" s="29">
        <v>22367.578947368402</v>
      </c>
      <c r="CP4" s="30">
        <v>0.57168949771689503</v>
      </c>
    </row>
    <row r="5" spans="1:94" x14ac:dyDescent="0.2">
      <c r="A5" s="15" t="s">
        <v>469</v>
      </c>
      <c r="B5" s="15" t="s">
        <v>470</v>
      </c>
      <c r="C5" s="15" t="s">
        <v>202</v>
      </c>
      <c r="D5" s="15">
        <v>1923</v>
      </c>
      <c r="E5" s="15" t="s">
        <v>471</v>
      </c>
      <c r="F5" s="15" t="s">
        <v>472</v>
      </c>
      <c r="G5" s="15"/>
      <c r="H5" s="32">
        <v>10586</v>
      </c>
      <c r="I5" s="15" t="s">
        <v>473</v>
      </c>
      <c r="J5" s="15" t="s">
        <v>474</v>
      </c>
      <c r="K5" s="15" t="s">
        <v>475</v>
      </c>
      <c r="L5" s="15" t="s">
        <v>476</v>
      </c>
      <c r="M5" s="15" t="s">
        <v>477</v>
      </c>
      <c r="N5" s="38">
        <v>6159</v>
      </c>
      <c r="O5" s="33">
        <v>0.35346647182984298</v>
      </c>
      <c r="P5" s="33">
        <v>0.395031660983926</v>
      </c>
      <c r="Q5" s="33">
        <v>0.172592953401526</v>
      </c>
      <c r="R5" s="33">
        <v>4.7897385939275901E-2</v>
      </c>
      <c r="S5" s="24">
        <v>3.1011527845429501E-2</v>
      </c>
      <c r="T5" s="34">
        <v>7919</v>
      </c>
      <c r="U5" s="35">
        <v>0.28311655512059603</v>
      </c>
      <c r="V5" s="35">
        <v>0.23778254830155299</v>
      </c>
      <c r="W5" s="35">
        <v>0.37845687586816501</v>
      </c>
      <c r="X5" s="35">
        <v>9.0289177926505898E-2</v>
      </c>
      <c r="Y5" s="186">
        <v>1.0354842783179699E-2</v>
      </c>
      <c r="Z5" s="19">
        <v>1579</v>
      </c>
      <c r="AA5" s="20">
        <v>0.23685877137428801</v>
      </c>
      <c r="AB5" s="20">
        <v>0.227359088030399</v>
      </c>
      <c r="AC5" s="20">
        <v>0.44268524382520602</v>
      </c>
      <c r="AD5" s="20">
        <v>7.7264091196960094E-2</v>
      </c>
      <c r="AE5" s="185">
        <v>1.5832805573147601E-2</v>
      </c>
      <c r="AF5" s="179" t="s">
        <v>478</v>
      </c>
      <c r="AG5" s="38" t="s">
        <v>479</v>
      </c>
      <c r="AH5" s="179" t="s">
        <v>480</v>
      </c>
      <c r="AI5" s="208" t="s">
        <v>481</v>
      </c>
      <c r="AJ5" s="37">
        <v>7209</v>
      </c>
      <c r="AK5" s="35">
        <v>0.85434873075322504</v>
      </c>
      <c r="AL5" s="33">
        <v>9.4426229508196693E-2</v>
      </c>
      <c r="AM5" s="38">
        <v>16919</v>
      </c>
      <c r="AN5" s="35">
        <v>0.16433340512599601</v>
      </c>
      <c r="AO5" s="35">
        <v>0.24917228694052701</v>
      </c>
      <c r="AP5" s="35">
        <v>0.75082771305947305</v>
      </c>
      <c r="AQ5" s="186">
        <v>0.44083384426732097</v>
      </c>
      <c r="AR5" s="39">
        <v>16919</v>
      </c>
      <c r="AS5" s="35">
        <v>0.26301790885986198</v>
      </c>
      <c r="AT5" s="35">
        <v>0.220994148590342</v>
      </c>
      <c r="AU5" s="35">
        <v>0.364501448076127</v>
      </c>
      <c r="AV5" s="35">
        <v>6.7261658490454498E-2</v>
      </c>
      <c r="AW5" s="186">
        <v>8.4224835983214105E-2</v>
      </c>
      <c r="AX5" s="39">
        <v>4893</v>
      </c>
      <c r="AY5" s="38">
        <v>0</v>
      </c>
      <c r="AZ5" s="38">
        <v>1579</v>
      </c>
      <c r="BA5" s="38">
        <v>3240</v>
      </c>
      <c r="BB5" s="38">
        <v>64</v>
      </c>
      <c r="BC5" s="40">
        <v>10</v>
      </c>
      <c r="BD5" s="200">
        <v>0.21581851624770099</v>
      </c>
      <c r="BE5" s="102">
        <v>0.20927856120989199</v>
      </c>
      <c r="BF5" s="102">
        <v>0.422644594318414</v>
      </c>
      <c r="BG5" s="102">
        <v>5.7428980175761299E-2</v>
      </c>
      <c r="BH5" s="202">
        <v>9.4829348048232204E-2</v>
      </c>
      <c r="BI5" s="191">
        <v>0.207388748950462</v>
      </c>
      <c r="BJ5" s="33">
        <v>0.185567010309278</v>
      </c>
      <c r="BK5" s="33">
        <v>0.408431237042156</v>
      </c>
      <c r="BL5" s="33">
        <v>0.34782608695652201</v>
      </c>
      <c r="BM5" s="33">
        <v>0.47700754975977999</v>
      </c>
      <c r="BN5" s="202">
        <v>0.35185185185185203</v>
      </c>
      <c r="BO5" s="141">
        <v>5.0999999999999996</v>
      </c>
      <c r="BP5" s="23">
        <v>137</v>
      </c>
      <c r="BQ5" s="224">
        <v>0.71690943635212201</v>
      </c>
      <c r="BR5" s="231">
        <v>0.82552194290583725</v>
      </c>
      <c r="BS5" s="228">
        <v>0.23053114141384601</v>
      </c>
      <c r="BT5" s="200">
        <v>0.520309477756286</v>
      </c>
      <c r="BU5" s="104">
        <v>0.25636132315521598</v>
      </c>
      <c r="BV5" s="41">
        <v>506</v>
      </c>
      <c r="BW5" s="42">
        <v>248</v>
      </c>
      <c r="BX5" s="33">
        <v>0.49011857707509898</v>
      </c>
      <c r="BY5" s="15">
        <v>29</v>
      </c>
      <c r="BZ5" s="43">
        <v>13500</v>
      </c>
      <c r="CA5" s="43">
        <v>18881</v>
      </c>
      <c r="CB5" s="43">
        <v>7971</v>
      </c>
      <c r="CC5" s="43">
        <v>7973</v>
      </c>
      <c r="CD5" s="43">
        <v>1998</v>
      </c>
      <c r="CE5" s="43">
        <v>939</v>
      </c>
      <c r="CF5" s="43">
        <v>14393</v>
      </c>
      <c r="CG5" s="43">
        <v>5144</v>
      </c>
      <c r="CH5" s="43">
        <v>758.08</v>
      </c>
      <c r="CI5" s="44">
        <v>1518.61</v>
      </c>
      <c r="CJ5" s="44">
        <v>6972.45</v>
      </c>
      <c r="CK5" s="45">
        <v>7776732</v>
      </c>
      <c r="CL5" s="45">
        <v>31358</v>
      </c>
      <c r="CM5" s="28">
        <v>14779.9053398058</v>
      </c>
      <c r="CN5" s="29">
        <v>16086.9212598425</v>
      </c>
      <c r="CO5" s="29">
        <v>12678.753164557</v>
      </c>
      <c r="CP5" s="30">
        <v>0.26100829610721099</v>
      </c>
    </row>
    <row r="6" spans="1:94" x14ac:dyDescent="0.2">
      <c r="A6" s="15" t="s">
        <v>482</v>
      </c>
      <c r="B6" s="15" t="s">
        <v>483</v>
      </c>
      <c r="C6" s="15" t="s">
        <v>484</v>
      </c>
      <c r="D6" s="15">
        <v>1922</v>
      </c>
      <c r="E6" s="15" t="s">
        <v>485</v>
      </c>
      <c r="F6" s="15" t="s">
        <v>459</v>
      </c>
      <c r="G6" s="15"/>
      <c r="H6" s="32">
        <v>10405</v>
      </c>
      <c r="I6" s="15" t="s">
        <v>486</v>
      </c>
      <c r="J6" s="15" t="s">
        <v>487</v>
      </c>
      <c r="K6" s="15" t="s">
        <v>488</v>
      </c>
      <c r="L6" s="15" t="s">
        <v>489</v>
      </c>
      <c r="M6" s="15" t="s">
        <v>490</v>
      </c>
      <c r="N6" s="38">
        <v>4357</v>
      </c>
      <c r="O6" s="33">
        <v>0.19187514344732601</v>
      </c>
      <c r="P6" s="33">
        <v>0.45214597199908202</v>
      </c>
      <c r="Q6" s="33">
        <v>0.18315354601790201</v>
      </c>
      <c r="R6" s="33">
        <v>9.86917603855864E-2</v>
      </c>
      <c r="S6" s="24">
        <v>7.4133578150103296E-2</v>
      </c>
      <c r="T6" s="34">
        <v>4309</v>
      </c>
      <c r="U6" s="35">
        <v>0.158505453701555</v>
      </c>
      <c r="V6" s="35">
        <v>0.26618705035971202</v>
      </c>
      <c r="W6" s="35">
        <v>0.38895335344627502</v>
      </c>
      <c r="X6" s="35">
        <v>0.16361104664655399</v>
      </c>
      <c r="Y6" s="186">
        <v>2.27430958459039E-2</v>
      </c>
      <c r="Z6" s="19">
        <v>1164</v>
      </c>
      <c r="AA6" s="20">
        <v>0.152920962199313</v>
      </c>
      <c r="AB6" s="20">
        <v>0.20017182130584199</v>
      </c>
      <c r="AC6" s="20">
        <v>0.50343642611683803</v>
      </c>
      <c r="AD6" s="20">
        <v>6.2714776632302405E-2</v>
      </c>
      <c r="AE6" s="185">
        <v>8.07560137457045E-2</v>
      </c>
      <c r="AF6" s="179" t="s">
        <v>68</v>
      </c>
      <c r="AG6" s="38" t="s">
        <v>68</v>
      </c>
      <c r="AH6" s="179" t="s">
        <v>68</v>
      </c>
      <c r="AI6" s="208" t="s">
        <v>68</v>
      </c>
      <c r="AJ6" s="37">
        <v>5790</v>
      </c>
      <c r="AK6" s="35">
        <v>0.75250431778929205</v>
      </c>
      <c r="AL6" s="33">
        <v>0.120967741935484</v>
      </c>
      <c r="AM6" s="38">
        <v>5172</v>
      </c>
      <c r="AN6" s="35">
        <v>-4.2218689277512801E-2</v>
      </c>
      <c r="AO6" s="35">
        <v>0.33579817311874699</v>
      </c>
      <c r="AP6" s="35">
        <v>0.66420182688125295</v>
      </c>
      <c r="AQ6" s="186">
        <v>0.41191822531535399</v>
      </c>
      <c r="AR6" s="39">
        <v>5172</v>
      </c>
      <c r="AS6" s="35">
        <v>0.146751740139211</v>
      </c>
      <c r="AT6" s="35">
        <v>0.246133023975251</v>
      </c>
      <c r="AU6" s="35">
        <v>0.40641918020108297</v>
      </c>
      <c r="AV6" s="35">
        <v>0.16666666666666699</v>
      </c>
      <c r="AW6" s="186">
        <v>3.4029389017788098E-2</v>
      </c>
      <c r="AX6" s="39">
        <v>1417</v>
      </c>
      <c r="AY6" s="38">
        <v>0</v>
      </c>
      <c r="AZ6" s="38">
        <v>1164</v>
      </c>
      <c r="BA6" s="38">
        <v>253</v>
      </c>
      <c r="BB6" s="38">
        <v>0</v>
      </c>
      <c r="BC6" s="40">
        <v>0</v>
      </c>
      <c r="BD6" s="200">
        <v>0.143260409315455</v>
      </c>
      <c r="BE6" s="102">
        <v>0.191954834156669</v>
      </c>
      <c r="BF6" s="102">
        <v>0.50176429075511597</v>
      </c>
      <c r="BG6" s="102">
        <v>6.8454481298518E-2</v>
      </c>
      <c r="BH6" s="202">
        <v>9.4565984474241402E-2</v>
      </c>
      <c r="BI6" s="191">
        <v>0.27790697674418602</v>
      </c>
      <c r="BJ6" s="33">
        <v>0.33333333333333298</v>
      </c>
      <c r="BK6" s="33">
        <v>0.48648648648648701</v>
      </c>
      <c r="BL6" s="33">
        <v>0.28571428571428598</v>
      </c>
      <c r="BM6" s="33">
        <v>0.60239520958083803</v>
      </c>
      <c r="BN6" s="202">
        <v>0.66666666666666696</v>
      </c>
      <c r="BO6" s="141">
        <v>4.8</v>
      </c>
      <c r="BP6" s="23">
        <v>133</v>
      </c>
      <c r="BQ6" s="224">
        <v>0.64690721649484495</v>
      </c>
      <c r="BR6" s="231">
        <v>0.80219780219780223</v>
      </c>
      <c r="BS6" s="228">
        <v>0.33273621221938499</v>
      </c>
      <c r="BT6" s="200">
        <v>0.68666666666666698</v>
      </c>
      <c r="BU6" s="104">
        <v>0.33477135461604801</v>
      </c>
      <c r="BV6" s="41">
        <v>391</v>
      </c>
      <c r="BW6" s="42">
        <v>186</v>
      </c>
      <c r="BX6" s="33">
        <v>0.475703324808184</v>
      </c>
      <c r="BY6" s="15">
        <v>14</v>
      </c>
      <c r="BZ6" s="43">
        <v>4144</v>
      </c>
      <c r="CA6" s="43">
        <v>24003</v>
      </c>
      <c r="CB6" s="43">
        <v>8189</v>
      </c>
      <c r="CC6" s="43">
        <v>8400</v>
      </c>
      <c r="CD6" s="43">
        <v>3242</v>
      </c>
      <c r="CE6" s="43">
        <v>4172</v>
      </c>
      <c r="CF6" s="43">
        <v>21223</v>
      </c>
      <c r="CG6" s="43">
        <v>8415</v>
      </c>
      <c r="CH6" s="43">
        <v>3486.69</v>
      </c>
      <c r="CI6" s="44">
        <v>1906.93</v>
      </c>
      <c r="CJ6" s="44">
        <v>7414.36</v>
      </c>
      <c r="CK6" s="45">
        <v>829920</v>
      </c>
      <c r="CL6" s="45">
        <v>4636</v>
      </c>
      <c r="CM6" s="28">
        <v>25628.052950075598</v>
      </c>
      <c r="CN6" s="29">
        <v>25828.960352422899</v>
      </c>
      <c r="CO6" s="29">
        <v>25187.415458937201</v>
      </c>
      <c r="CP6" s="30">
        <v>0.57031924072476303</v>
      </c>
    </row>
    <row r="7" spans="1:94" x14ac:dyDescent="0.2">
      <c r="A7" s="15" t="s">
        <v>491</v>
      </c>
      <c r="B7" s="15" t="s">
        <v>492</v>
      </c>
      <c r="C7" s="15" t="s">
        <v>493</v>
      </c>
      <c r="D7" s="15">
        <v>1876</v>
      </c>
      <c r="E7" s="15" t="s">
        <v>494</v>
      </c>
      <c r="F7" s="15" t="s">
        <v>472</v>
      </c>
      <c r="G7" s="15" t="s">
        <v>495</v>
      </c>
      <c r="H7" s="32">
        <v>11299</v>
      </c>
      <c r="I7" s="15" t="s">
        <v>496</v>
      </c>
      <c r="J7" s="15" t="s">
        <v>497</v>
      </c>
      <c r="K7" s="15" t="s">
        <v>498</v>
      </c>
      <c r="L7" s="15" t="s">
        <v>499</v>
      </c>
      <c r="M7" s="15" t="s">
        <v>500</v>
      </c>
      <c r="N7" s="38">
        <v>6519</v>
      </c>
      <c r="O7" s="33">
        <v>0.77619266758705296</v>
      </c>
      <c r="P7" s="33">
        <v>0.14020555299892601</v>
      </c>
      <c r="Q7" s="33">
        <v>1.1965025310630499E-2</v>
      </c>
      <c r="R7" s="33">
        <v>7.1636754103390099E-2</v>
      </c>
      <c r="S7" s="24">
        <v>0</v>
      </c>
      <c r="T7" s="34">
        <v>8506</v>
      </c>
      <c r="U7" s="35">
        <v>0.88079003056665905</v>
      </c>
      <c r="V7" s="35">
        <v>7.4300493769104206E-2</v>
      </c>
      <c r="W7" s="35">
        <v>1.25793557488831E-2</v>
      </c>
      <c r="X7" s="35">
        <v>2.6804608511638801E-2</v>
      </c>
      <c r="Y7" s="186">
        <v>5.5255114037150201E-3</v>
      </c>
      <c r="Z7" s="19">
        <v>1414</v>
      </c>
      <c r="AA7" s="20">
        <v>0.87057991513437105</v>
      </c>
      <c r="AB7" s="20">
        <v>8.4865629420084895E-2</v>
      </c>
      <c r="AC7" s="20">
        <v>1.2729844413012699E-2</v>
      </c>
      <c r="AD7" s="20">
        <v>1.55586987270156E-2</v>
      </c>
      <c r="AE7" s="185">
        <v>1.62659123055163E-2</v>
      </c>
      <c r="AF7" s="179" t="s">
        <v>479</v>
      </c>
      <c r="AG7" s="38" t="s">
        <v>501</v>
      </c>
      <c r="AH7" s="179" t="s">
        <v>502</v>
      </c>
      <c r="AI7" s="208" t="s">
        <v>503</v>
      </c>
      <c r="AJ7" s="37">
        <v>8751</v>
      </c>
      <c r="AK7" s="35">
        <v>0.74494343503599603</v>
      </c>
      <c r="AL7" s="33">
        <v>6.97269029633934E-2</v>
      </c>
      <c r="AM7" s="38">
        <v>9415</v>
      </c>
      <c r="AN7" s="35">
        <v>-1.39178082191781E-2</v>
      </c>
      <c r="AO7" s="35">
        <v>0.116035057400321</v>
      </c>
      <c r="AP7" s="35">
        <v>0.88396494259967895</v>
      </c>
      <c r="AQ7" s="186">
        <v>0.62498456980619699</v>
      </c>
      <c r="AR7" s="39">
        <v>9415</v>
      </c>
      <c r="AS7" s="35">
        <v>0.86606479022835903</v>
      </c>
      <c r="AT7" s="35">
        <v>7.4030801911842803E-2</v>
      </c>
      <c r="AU7" s="35">
        <v>1.39139670738184E-2</v>
      </c>
      <c r="AV7" s="35">
        <v>3.1014338821030302E-2</v>
      </c>
      <c r="AW7" s="186">
        <v>1.4976101964949501E-2</v>
      </c>
      <c r="AX7" s="39">
        <v>1722</v>
      </c>
      <c r="AY7" s="38">
        <v>0</v>
      </c>
      <c r="AZ7" s="38">
        <v>1414</v>
      </c>
      <c r="BA7" s="38">
        <v>278</v>
      </c>
      <c r="BB7" s="38">
        <v>30</v>
      </c>
      <c r="BC7" s="40">
        <v>0</v>
      </c>
      <c r="BD7" s="200">
        <v>0.84436701509872203</v>
      </c>
      <c r="BE7" s="102">
        <v>7.9558652729384394E-2</v>
      </c>
      <c r="BF7" s="102">
        <v>1.5679442508710801E-2</v>
      </c>
      <c r="BG7" s="102">
        <v>2.4390243902439001E-2</v>
      </c>
      <c r="BH7" s="202">
        <v>3.6004645760743297E-2</v>
      </c>
      <c r="BI7" s="191">
        <v>0.22525192649674</v>
      </c>
      <c r="BJ7" s="33">
        <v>2.5000000000000001E-2</v>
      </c>
      <c r="BK7" s="33">
        <v>0.47679531021006299</v>
      </c>
      <c r="BL7" s="33">
        <v>0.375</v>
      </c>
      <c r="BM7" s="33">
        <v>0.461380724538619</v>
      </c>
      <c r="BN7" s="202">
        <v>0.33333333333333298</v>
      </c>
      <c r="BO7" s="141">
        <v>4.7</v>
      </c>
      <c r="BP7" s="23">
        <v>145</v>
      </c>
      <c r="BQ7" s="224">
        <v>0.87835926449787805</v>
      </c>
      <c r="BR7" s="231">
        <v>0.76759314015375513</v>
      </c>
      <c r="BS7" s="228">
        <v>0.18604120799599999</v>
      </c>
      <c r="BT7" s="200">
        <v>0.55506607929515395</v>
      </c>
      <c r="BU7" s="104">
        <v>0.14772727272727301</v>
      </c>
      <c r="BV7" s="41">
        <v>512</v>
      </c>
      <c r="BW7" s="42">
        <v>258</v>
      </c>
      <c r="BX7" s="33">
        <v>0.50390625</v>
      </c>
      <c r="BY7" s="15">
        <v>19</v>
      </c>
      <c r="BZ7" s="43">
        <v>8111</v>
      </c>
      <c r="CA7" s="43">
        <v>36277</v>
      </c>
      <c r="CB7" s="43">
        <v>6678</v>
      </c>
      <c r="CC7" s="43">
        <v>12973</v>
      </c>
      <c r="CD7" s="43">
        <v>13456</v>
      </c>
      <c r="CE7" s="43">
        <v>3170</v>
      </c>
      <c r="CF7" s="43">
        <v>26927</v>
      </c>
      <c r="CG7" s="43">
        <v>9612</v>
      </c>
      <c r="CH7" s="43">
        <v>3412.63</v>
      </c>
      <c r="CI7" s="44">
        <v>2784.16</v>
      </c>
      <c r="CJ7" s="44">
        <v>11118.55</v>
      </c>
      <c r="CK7" s="45">
        <v>21394771</v>
      </c>
      <c r="CL7" s="45">
        <v>96809</v>
      </c>
      <c r="CM7" s="28">
        <v>29757.176211453701</v>
      </c>
      <c r="CN7" s="29">
        <v>29272.424892703901</v>
      </c>
      <c r="CO7" s="29">
        <v>31982.733990147801</v>
      </c>
      <c r="CP7" s="30">
        <v>0.80539772727272696</v>
      </c>
    </row>
    <row r="8" spans="1:94" x14ac:dyDescent="0.2">
      <c r="A8" s="15" t="s">
        <v>504</v>
      </c>
      <c r="B8" s="15" t="s">
        <v>505</v>
      </c>
      <c r="C8" s="15" t="s">
        <v>506</v>
      </c>
      <c r="D8" s="15">
        <v>1879</v>
      </c>
      <c r="E8" s="15" t="s">
        <v>507</v>
      </c>
      <c r="F8" s="15" t="s">
        <v>508</v>
      </c>
      <c r="G8" s="16" t="s">
        <v>66</v>
      </c>
      <c r="H8" s="32">
        <v>11034</v>
      </c>
      <c r="I8" s="15" t="s">
        <v>509</v>
      </c>
      <c r="J8" s="15" t="s">
        <v>510</v>
      </c>
      <c r="K8" s="15" t="s">
        <v>511</v>
      </c>
      <c r="L8" s="15" t="s">
        <v>512</v>
      </c>
      <c r="M8" s="15" t="s">
        <v>513</v>
      </c>
      <c r="N8" s="38">
        <v>15014</v>
      </c>
      <c r="O8" s="33">
        <v>0.215132542959904</v>
      </c>
      <c r="P8" s="33">
        <v>0.42553616624483798</v>
      </c>
      <c r="Q8" s="33">
        <v>0.28686559211402701</v>
      </c>
      <c r="R8" s="33">
        <v>4.8021846276808298E-2</v>
      </c>
      <c r="S8" s="24">
        <v>2.4443852404422501E-2</v>
      </c>
      <c r="T8" s="34">
        <v>18145</v>
      </c>
      <c r="U8" s="35">
        <v>0.19278038027004701</v>
      </c>
      <c r="V8" s="35">
        <v>0.28162028106916498</v>
      </c>
      <c r="W8" s="35">
        <v>0.46178010471204201</v>
      </c>
      <c r="X8" s="35">
        <v>5.6324056213832997E-2</v>
      </c>
      <c r="Y8" s="186">
        <v>7.4951777349132002E-3</v>
      </c>
      <c r="Z8" s="19">
        <v>4093</v>
      </c>
      <c r="AA8" s="20">
        <v>0.15196677253848001</v>
      </c>
      <c r="AB8" s="20">
        <v>0.26948448570730499</v>
      </c>
      <c r="AC8" s="20">
        <v>0.49572440752504299</v>
      </c>
      <c r="AD8" s="20">
        <v>7.2318592719276806E-2</v>
      </c>
      <c r="AE8" s="185">
        <v>1.05057415098949E-2</v>
      </c>
      <c r="AF8" s="179" t="s">
        <v>514</v>
      </c>
      <c r="AG8" s="38" t="s">
        <v>515</v>
      </c>
      <c r="AH8" s="179" t="s">
        <v>516</v>
      </c>
      <c r="AI8" s="208" t="s">
        <v>517</v>
      </c>
      <c r="AJ8" s="37">
        <v>17582</v>
      </c>
      <c r="AK8" s="35">
        <v>0.85394153111136395</v>
      </c>
      <c r="AL8" s="33">
        <v>9.8674936566112204E-2</v>
      </c>
      <c r="AM8" s="38">
        <v>20761</v>
      </c>
      <c r="AN8" s="35">
        <v>2.77008310249307E-3</v>
      </c>
      <c r="AO8" s="35">
        <v>0.20061508045472001</v>
      </c>
      <c r="AP8" s="35">
        <v>0.79938491954528001</v>
      </c>
      <c r="AQ8" s="186">
        <v>0.398264594431325</v>
      </c>
      <c r="AR8" s="39">
        <v>20761</v>
      </c>
      <c r="AS8" s="35">
        <v>0.18645537305524801</v>
      </c>
      <c r="AT8" s="35">
        <v>0.28144116372043698</v>
      </c>
      <c r="AU8" s="35">
        <v>0.463176147584413</v>
      </c>
      <c r="AV8" s="35">
        <v>5.57776600356438E-2</v>
      </c>
      <c r="AW8" s="186">
        <v>1.3149655604257999E-2</v>
      </c>
      <c r="AX8" s="39">
        <v>5117</v>
      </c>
      <c r="AY8" s="38">
        <v>0</v>
      </c>
      <c r="AZ8" s="38">
        <v>4093</v>
      </c>
      <c r="BA8" s="38">
        <v>975</v>
      </c>
      <c r="BB8" s="38">
        <v>49</v>
      </c>
      <c r="BC8" s="40">
        <v>0</v>
      </c>
      <c r="BD8" s="200">
        <v>0.14500683994527999</v>
      </c>
      <c r="BE8" s="102">
        <v>0.26597615790502199</v>
      </c>
      <c r="BF8" s="102">
        <v>0.50439710768028101</v>
      </c>
      <c r="BG8" s="102">
        <v>6.8594879812390097E-2</v>
      </c>
      <c r="BH8" s="202">
        <v>1.6025014657025601E-2</v>
      </c>
      <c r="BI8" s="191">
        <v>0.40112005600279999</v>
      </c>
      <c r="BJ8" s="33">
        <v>0.24285714285714299</v>
      </c>
      <c r="BK8" s="33">
        <v>0.62014388489208605</v>
      </c>
      <c r="BL8" s="33">
        <v>0.38709677419354799</v>
      </c>
      <c r="BM8" s="33">
        <v>0.66863157894736802</v>
      </c>
      <c r="BN8" s="202">
        <v>0.46753246753246802</v>
      </c>
      <c r="BO8" s="141">
        <v>4.7</v>
      </c>
      <c r="BP8" s="23">
        <v>133</v>
      </c>
      <c r="BQ8" s="224">
        <v>0.71316882482286803</v>
      </c>
      <c r="BR8" s="231">
        <v>0.80189050807404494</v>
      </c>
      <c r="BS8" s="228">
        <v>0.25280048752467998</v>
      </c>
      <c r="BT8" s="200">
        <v>0.63356164383561597</v>
      </c>
      <c r="BU8" s="104">
        <v>0.37863603031043802</v>
      </c>
      <c r="BV8" s="41">
        <v>1001</v>
      </c>
      <c r="BW8" s="42">
        <v>551</v>
      </c>
      <c r="BX8" s="33">
        <v>0.55044955044955002</v>
      </c>
      <c r="BY8" s="15">
        <v>23</v>
      </c>
      <c r="BZ8" s="43">
        <v>17176</v>
      </c>
      <c r="CA8" s="43">
        <v>21154</v>
      </c>
      <c r="CB8" s="43">
        <v>9214</v>
      </c>
      <c r="CC8" s="43">
        <v>6820</v>
      </c>
      <c r="CD8" s="43">
        <v>3687</v>
      </c>
      <c r="CE8" s="43">
        <v>1433</v>
      </c>
      <c r="CF8" s="43">
        <v>17226</v>
      </c>
      <c r="CG8" s="43">
        <v>6994</v>
      </c>
      <c r="CH8" s="43">
        <v>1822.88</v>
      </c>
      <c r="CI8" s="44">
        <v>1710.33</v>
      </c>
      <c r="CJ8" s="44">
        <v>6698.36</v>
      </c>
      <c r="CK8" s="45">
        <v>11081205</v>
      </c>
      <c r="CL8" s="45">
        <v>26766</v>
      </c>
      <c r="CM8" s="28">
        <v>28438.993137628699</v>
      </c>
      <c r="CN8" s="29">
        <v>28760.795624999999</v>
      </c>
      <c r="CO8" s="29">
        <v>27935.6852394917</v>
      </c>
      <c r="CP8" s="30">
        <v>0.63829787234042601</v>
      </c>
    </row>
    <row r="9" spans="1:94" x14ac:dyDescent="0.2">
      <c r="A9" s="15" t="s">
        <v>518</v>
      </c>
      <c r="B9" s="15" t="s">
        <v>519</v>
      </c>
      <c r="C9" s="15" t="s">
        <v>520</v>
      </c>
      <c r="D9" s="15">
        <v>1923</v>
      </c>
      <c r="E9" s="15" t="s">
        <v>521</v>
      </c>
      <c r="F9" s="15" t="s">
        <v>472</v>
      </c>
      <c r="G9" s="15"/>
      <c r="H9" s="32">
        <v>10600</v>
      </c>
      <c r="I9" s="15" t="s">
        <v>522</v>
      </c>
      <c r="J9" s="15" t="s">
        <v>523</v>
      </c>
      <c r="K9" s="15" t="s">
        <v>524</v>
      </c>
      <c r="L9" s="15" t="s">
        <v>525</v>
      </c>
      <c r="M9" s="15" t="s">
        <v>526</v>
      </c>
      <c r="N9" s="38">
        <v>10087</v>
      </c>
      <c r="O9" s="33">
        <v>0.164171706156439</v>
      </c>
      <c r="P9" s="33">
        <v>0.439476553980371</v>
      </c>
      <c r="Q9" s="33">
        <v>0.30901159908793502</v>
      </c>
      <c r="R9" s="33">
        <v>5.7797164667393701E-2</v>
      </c>
      <c r="S9" s="24">
        <v>2.95429761078616E-2</v>
      </c>
      <c r="T9" s="34">
        <v>9446</v>
      </c>
      <c r="U9" s="35">
        <v>0.13063730679652799</v>
      </c>
      <c r="V9" s="35">
        <v>0.22877408426847301</v>
      </c>
      <c r="W9" s="35">
        <v>0.56881219563836505</v>
      </c>
      <c r="X9" s="35">
        <v>6.5318653398263801E-2</v>
      </c>
      <c r="Y9" s="186">
        <v>6.4577598983696803E-3</v>
      </c>
      <c r="Z9" s="19">
        <v>2096</v>
      </c>
      <c r="AA9" s="20">
        <v>0.14074427480915999</v>
      </c>
      <c r="AB9" s="20">
        <v>0.19847328244274801</v>
      </c>
      <c r="AC9" s="20">
        <v>0.61116412213740501</v>
      </c>
      <c r="AD9" s="20">
        <v>4.2461832061068697E-2</v>
      </c>
      <c r="AE9" s="185">
        <v>7.1564885496183204E-3</v>
      </c>
      <c r="AF9" s="179" t="s">
        <v>527</v>
      </c>
      <c r="AG9" s="38" t="s">
        <v>528</v>
      </c>
      <c r="AH9" s="179" t="s">
        <v>529</v>
      </c>
      <c r="AI9" s="208" t="s">
        <v>530</v>
      </c>
      <c r="AJ9" s="37">
        <v>11383</v>
      </c>
      <c r="AK9" s="35">
        <v>0.88614600720372505</v>
      </c>
      <c r="AL9" s="33">
        <v>0.11555555555555599</v>
      </c>
      <c r="AM9" s="38">
        <v>10781</v>
      </c>
      <c r="AN9" s="35">
        <v>-0.107012243599936</v>
      </c>
      <c r="AO9" s="35">
        <v>0.203950061399918</v>
      </c>
      <c r="AP9" s="35">
        <v>0.796049938600082</v>
      </c>
      <c r="AQ9" s="186">
        <v>0.367478510028653</v>
      </c>
      <c r="AR9" s="39">
        <v>10781</v>
      </c>
      <c r="AS9" s="35">
        <v>0.129858083665708</v>
      </c>
      <c r="AT9" s="35">
        <v>0.22205732306836101</v>
      </c>
      <c r="AU9" s="35">
        <v>0.57295241628791405</v>
      </c>
      <c r="AV9" s="35">
        <v>6.2981170577868506E-2</v>
      </c>
      <c r="AW9" s="186">
        <v>1.2151006400148399E-2</v>
      </c>
      <c r="AX9" s="39">
        <v>2657</v>
      </c>
      <c r="AY9" s="38">
        <v>0</v>
      </c>
      <c r="AZ9" s="38">
        <v>2096</v>
      </c>
      <c r="BA9" s="38">
        <v>554</v>
      </c>
      <c r="BB9" s="38">
        <v>7</v>
      </c>
      <c r="BC9" s="40">
        <v>0</v>
      </c>
      <c r="BD9" s="200">
        <v>0.140760255927738</v>
      </c>
      <c r="BE9" s="102">
        <v>0.18968761761385</v>
      </c>
      <c r="BF9" s="102">
        <v>0.61723748588633798</v>
      </c>
      <c r="BG9" s="102">
        <v>4.1776439593526497E-2</v>
      </c>
      <c r="BH9" s="202">
        <v>1.0538200978547199E-2</v>
      </c>
      <c r="BI9" s="191">
        <v>0.44597249508840903</v>
      </c>
      <c r="BJ9" s="33">
        <v>0.217391304347826</v>
      </c>
      <c r="BK9" s="33">
        <v>0.60940871817004705</v>
      </c>
      <c r="BL9" s="33">
        <v>0.31818181818181801</v>
      </c>
      <c r="BM9" s="194">
        <v>0.68537799909461306</v>
      </c>
      <c r="BN9" s="202">
        <v>0.51612903225806495</v>
      </c>
      <c r="BO9" s="141">
        <v>4.3</v>
      </c>
      <c r="BP9" s="23">
        <v>127</v>
      </c>
      <c r="BQ9" s="224">
        <v>0.67748091603053395</v>
      </c>
      <c r="BR9" s="231">
        <v>0.83037332366799566</v>
      </c>
      <c r="BS9" s="228">
        <v>0.25827545274191799</v>
      </c>
      <c r="BT9" s="200">
        <v>0.63552833078101101</v>
      </c>
      <c r="BU9" s="104">
        <v>0.30930787589498798</v>
      </c>
      <c r="BV9" s="41">
        <v>714</v>
      </c>
      <c r="BW9" s="42">
        <v>354</v>
      </c>
      <c r="BX9" s="33">
        <v>0.495798319327731</v>
      </c>
      <c r="BY9" s="15">
        <v>15</v>
      </c>
      <c r="BZ9" s="43">
        <v>9058</v>
      </c>
      <c r="CA9" s="43">
        <v>22002</v>
      </c>
      <c r="CB9" s="43">
        <v>7738</v>
      </c>
      <c r="CC9" s="43">
        <v>8172</v>
      </c>
      <c r="CD9" s="43">
        <v>2649</v>
      </c>
      <c r="CE9" s="43">
        <v>3443</v>
      </c>
      <c r="CF9" s="43">
        <v>26307</v>
      </c>
      <c r="CG9" s="43">
        <v>8216</v>
      </c>
      <c r="CH9" s="43">
        <v>1334.31</v>
      </c>
      <c r="CI9" s="44">
        <v>3786.04</v>
      </c>
      <c r="CJ9" s="44">
        <v>12970.62</v>
      </c>
      <c r="CK9" s="45">
        <v>3260992</v>
      </c>
      <c r="CL9" s="45">
        <v>9291</v>
      </c>
      <c r="CM9" s="28">
        <v>26362.816770186299</v>
      </c>
      <c r="CN9" s="29">
        <v>26577.250554323698</v>
      </c>
      <c r="CO9" s="29">
        <v>25861.730569948199</v>
      </c>
      <c r="CP9" s="30">
        <v>0.61645813282001904</v>
      </c>
    </row>
    <row r="10" spans="1:94" ht="12.75" customHeight="1" x14ac:dyDescent="0.2">
      <c r="A10" s="15" t="s">
        <v>531</v>
      </c>
      <c r="B10" s="15" t="s">
        <v>532</v>
      </c>
      <c r="C10" s="15" t="s">
        <v>533</v>
      </c>
      <c r="D10" s="15">
        <v>1917</v>
      </c>
      <c r="E10" s="15" t="s">
        <v>534</v>
      </c>
      <c r="F10" s="15" t="s">
        <v>459</v>
      </c>
      <c r="G10" s="16" t="s">
        <v>66</v>
      </c>
      <c r="H10" s="32">
        <v>9004</v>
      </c>
      <c r="I10" s="15" t="s">
        <v>535</v>
      </c>
      <c r="J10" s="15" t="s">
        <v>536</v>
      </c>
      <c r="K10" s="15" t="s">
        <v>537</v>
      </c>
      <c r="L10" s="15" t="s">
        <v>538</v>
      </c>
      <c r="M10" s="15" t="s">
        <v>539</v>
      </c>
      <c r="N10" s="38">
        <v>1026</v>
      </c>
      <c r="O10" s="33">
        <v>0.15399610136452199</v>
      </c>
      <c r="P10" s="33">
        <v>0.58674463937621801</v>
      </c>
      <c r="Q10" s="33">
        <v>0.15497076023391801</v>
      </c>
      <c r="R10" s="33">
        <v>8.6744639376218305E-2</v>
      </c>
      <c r="S10" s="24">
        <v>1.7543859649122799E-2</v>
      </c>
      <c r="T10" s="34">
        <v>1021</v>
      </c>
      <c r="U10" s="35">
        <v>0.10088148873653301</v>
      </c>
      <c r="V10" s="35">
        <v>0.58863858961802196</v>
      </c>
      <c r="W10" s="35">
        <v>0.27228207639569102</v>
      </c>
      <c r="X10" s="35">
        <v>3.5259549461312399E-2</v>
      </c>
      <c r="Y10" s="186">
        <v>2.9382957884427001E-3</v>
      </c>
      <c r="Z10" s="19">
        <v>196</v>
      </c>
      <c r="AA10" s="20">
        <v>6.6326530612244902E-2</v>
      </c>
      <c r="AB10" s="20">
        <v>0.57653061224489799</v>
      </c>
      <c r="AC10" s="20">
        <v>0.34693877551020402</v>
      </c>
      <c r="AD10" s="20">
        <v>1.02040816326531E-2</v>
      </c>
      <c r="AE10" s="185">
        <v>0</v>
      </c>
      <c r="AF10" s="179" t="s">
        <v>540</v>
      </c>
      <c r="AG10" s="38" t="s">
        <v>541</v>
      </c>
      <c r="AH10" s="179" t="s">
        <v>542</v>
      </c>
      <c r="AI10" s="208" t="s">
        <v>543</v>
      </c>
      <c r="AJ10" s="37">
        <v>1073</v>
      </c>
      <c r="AK10" s="35">
        <v>0.95619757688723195</v>
      </c>
      <c r="AL10" s="33">
        <v>4.2253521126760597E-2</v>
      </c>
      <c r="AM10" s="38">
        <v>1449</v>
      </c>
      <c r="AN10" s="35">
        <v>-0.32214428857715399</v>
      </c>
      <c r="AO10" s="35">
        <v>0.274975272007913</v>
      </c>
      <c r="AP10" s="35">
        <v>0.72502472799208695</v>
      </c>
      <c r="AQ10" s="186">
        <v>0.47477744807121702</v>
      </c>
      <c r="AR10" s="39">
        <v>1449</v>
      </c>
      <c r="AS10" s="35">
        <v>8.2815734989648004E-2</v>
      </c>
      <c r="AT10" s="35">
        <v>0.58592132505175998</v>
      </c>
      <c r="AU10" s="35">
        <v>0.29744651483781898</v>
      </c>
      <c r="AV10" s="35">
        <v>2.6915113871635601E-2</v>
      </c>
      <c r="AW10" s="186">
        <v>6.9013112491373403E-3</v>
      </c>
      <c r="AX10" s="39">
        <v>323</v>
      </c>
      <c r="AY10" s="38">
        <v>0</v>
      </c>
      <c r="AZ10" s="38">
        <v>196</v>
      </c>
      <c r="BA10" s="38">
        <v>127</v>
      </c>
      <c r="BB10" s="38">
        <v>0</v>
      </c>
      <c r="BC10" s="40">
        <v>0</v>
      </c>
      <c r="BD10" s="200">
        <v>7.1207430340557307E-2</v>
      </c>
      <c r="BE10" s="102">
        <v>0.51393188854489202</v>
      </c>
      <c r="BF10" s="102">
        <v>0.38390092879256998</v>
      </c>
      <c r="BG10" s="102">
        <v>2.7863777089783302E-2</v>
      </c>
      <c r="BH10" s="202">
        <v>3.09597523219814E-3</v>
      </c>
      <c r="BI10" s="191">
        <v>0.21402214022140201</v>
      </c>
      <c r="BJ10" s="33">
        <v>0.5</v>
      </c>
      <c r="BK10" s="33">
        <v>0.36280487804877998</v>
      </c>
      <c r="BL10" s="33">
        <v>0</v>
      </c>
      <c r="BM10" s="33">
        <v>0.34883720930232598</v>
      </c>
      <c r="BN10" s="202">
        <v>0.25</v>
      </c>
      <c r="BO10" s="141">
        <v>4.5</v>
      </c>
      <c r="BP10" s="23">
        <v>128</v>
      </c>
      <c r="BQ10" s="224">
        <v>0.78571428571428603</v>
      </c>
      <c r="BR10" s="231">
        <v>0.82228915662650603</v>
      </c>
      <c r="BS10" s="228">
        <v>0.241995225944522</v>
      </c>
      <c r="BT10" s="200">
        <v>0.49275362318840599</v>
      </c>
      <c r="BU10" s="104">
        <v>0.30612244897959201</v>
      </c>
      <c r="BV10" s="41">
        <v>128</v>
      </c>
      <c r="BW10" s="42">
        <v>65</v>
      </c>
      <c r="BX10" s="33">
        <v>0.5078125</v>
      </c>
      <c r="BY10" s="15">
        <v>12</v>
      </c>
      <c r="BZ10" s="43">
        <v>1437</v>
      </c>
      <c r="CA10" s="43">
        <v>36853</v>
      </c>
      <c r="CB10" s="43">
        <v>6395</v>
      </c>
      <c r="CC10" s="43">
        <v>17946</v>
      </c>
      <c r="CD10" s="43">
        <v>8725</v>
      </c>
      <c r="CE10" s="43">
        <v>3787</v>
      </c>
      <c r="CF10" s="43">
        <v>32897</v>
      </c>
      <c r="CG10" s="43">
        <v>11612</v>
      </c>
      <c r="CH10" s="43">
        <v>3618.45</v>
      </c>
      <c r="CI10" s="44">
        <v>6637.81</v>
      </c>
      <c r="CJ10" s="44">
        <v>11028.09</v>
      </c>
      <c r="CK10" s="45">
        <v>4481347</v>
      </c>
      <c r="CL10" s="45">
        <v>56726</v>
      </c>
      <c r="CM10" s="28">
        <v>23535.642276422801</v>
      </c>
      <c r="CN10" s="29">
        <v>24214.351063829799</v>
      </c>
      <c r="CO10" s="29">
        <v>21335.689655172398</v>
      </c>
      <c r="CP10" s="30">
        <v>0.62755102040816302</v>
      </c>
    </row>
    <row r="11" spans="1:94" x14ac:dyDescent="0.2">
      <c r="A11" s="15" t="s">
        <v>544</v>
      </c>
      <c r="B11" s="15" t="s">
        <v>906</v>
      </c>
      <c r="C11" s="15" t="s">
        <v>545</v>
      </c>
      <c r="D11" s="15">
        <v>1974</v>
      </c>
      <c r="E11" s="15" t="s">
        <v>546</v>
      </c>
      <c r="F11" s="15" t="s">
        <v>459</v>
      </c>
      <c r="G11" s="16" t="s">
        <v>66</v>
      </c>
      <c r="H11" s="32">
        <v>5986</v>
      </c>
      <c r="I11" s="15" t="s">
        <v>547</v>
      </c>
      <c r="J11" s="15" t="s">
        <v>548</v>
      </c>
      <c r="K11" s="15" t="s">
        <v>549</v>
      </c>
      <c r="L11" s="15" t="s">
        <v>550</v>
      </c>
      <c r="M11" s="15" t="s">
        <v>551</v>
      </c>
      <c r="N11" s="100" t="s">
        <v>68</v>
      </c>
      <c r="O11" s="215" t="s">
        <v>68</v>
      </c>
      <c r="P11" s="215" t="s">
        <v>68</v>
      </c>
      <c r="Q11" s="215" t="s">
        <v>68</v>
      </c>
      <c r="R11" s="215" t="s">
        <v>68</v>
      </c>
      <c r="S11" s="215" t="s">
        <v>68</v>
      </c>
      <c r="T11" s="34">
        <v>554</v>
      </c>
      <c r="U11" s="35">
        <v>1.0830324909747301E-2</v>
      </c>
      <c r="V11" s="35">
        <v>0.86101083032490999</v>
      </c>
      <c r="W11" s="35">
        <v>0.101083032490975</v>
      </c>
      <c r="X11" s="35">
        <v>2.7075812274368199E-2</v>
      </c>
      <c r="Y11" s="186">
        <v>0</v>
      </c>
      <c r="Z11" s="19">
        <v>150</v>
      </c>
      <c r="AA11" s="20">
        <v>1.3333333333333299E-2</v>
      </c>
      <c r="AB11" s="20">
        <v>0.88666666666666705</v>
      </c>
      <c r="AC11" s="20">
        <v>8.6666666666666697E-2</v>
      </c>
      <c r="AD11" s="20">
        <v>1.3333333333333299E-2</v>
      </c>
      <c r="AE11" s="185">
        <v>0</v>
      </c>
      <c r="AF11" s="179" t="s">
        <v>68</v>
      </c>
      <c r="AG11" s="38" t="s">
        <v>68</v>
      </c>
      <c r="AH11" s="179" t="s">
        <v>68</v>
      </c>
      <c r="AI11" s="18" t="s">
        <v>68</v>
      </c>
      <c r="AJ11" s="18" t="s">
        <v>68</v>
      </c>
      <c r="AK11" s="211" t="s">
        <v>68</v>
      </c>
      <c r="AL11" s="211" t="s">
        <v>68</v>
      </c>
      <c r="AM11" s="38">
        <v>642</v>
      </c>
      <c r="AN11" s="35">
        <v>-0.26283367556468201</v>
      </c>
      <c r="AO11" s="35">
        <v>0.74209650582362696</v>
      </c>
      <c r="AP11" s="35">
        <v>0.25790349417637298</v>
      </c>
      <c r="AQ11" s="186">
        <v>0.60232945091514101</v>
      </c>
      <c r="AR11" s="39">
        <v>642</v>
      </c>
      <c r="AS11" s="35">
        <v>9.3457943925233603E-3</v>
      </c>
      <c r="AT11" s="35">
        <v>0.86292834890965697</v>
      </c>
      <c r="AU11" s="35">
        <v>0.101246105919003</v>
      </c>
      <c r="AV11" s="35">
        <v>2.6479750778816199E-2</v>
      </c>
      <c r="AW11" s="186">
        <v>0</v>
      </c>
      <c r="AX11" s="39">
        <v>176</v>
      </c>
      <c r="AY11" s="38">
        <v>0</v>
      </c>
      <c r="AZ11" s="38">
        <v>150</v>
      </c>
      <c r="BA11" s="38">
        <v>26</v>
      </c>
      <c r="BB11" s="38">
        <v>0</v>
      </c>
      <c r="BC11" s="40">
        <v>0</v>
      </c>
      <c r="BD11" s="200">
        <v>1.13636363636364E-2</v>
      </c>
      <c r="BE11" s="102">
        <v>0.875</v>
      </c>
      <c r="BF11" s="102">
        <v>0.102272727272727</v>
      </c>
      <c r="BG11" s="102">
        <v>1.13636363636364E-2</v>
      </c>
      <c r="BH11" s="202">
        <v>0</v>
      </c>
      <c r="BI11" s="191" t="s">
        <v>552</v>
      </c>
      <c r="BJ11" s="33" t="s">
        <v>552</v>
      </c>
      <c r="BK11" s="33" t="s">
        <v>552</v>
      </c>
      <c r="BL11" s="33" t="s">
        <v>552</v>
      </c>
      <c r="BM11" s="212" t="s">
        <v>552</v>
      </c>
      <c r="BN11" s="202" t="s">
        <v>552</v>
      </c>
      <c r="BO11" s="141">
        <v>5.8</v>
      </c>
      <c r="BP11" s="23">
        <v>129</v>
      </c>
      <c r="BQ11" s="224">
        <v>0.89333333333333298</v>
      </c>
      <c r="BR11" s="231">
        <v>0.83333333333333337</v>
      </c>
      <c r="BS11" s="228">
        <v>0.42910269857919298</v>
      </c>
      <c r="BT11" s="200">
        <v>0.45454545454545497</v>
      </c>
      <c r="BU11" s="104">
        <v>0.60666666666666702</v>
      </c>
      <c r="BV11" s="41">
        <v>45</v>
      </c>
      <c r="BW11" s="42">
        <v>29</v>
      </c>
      <c r="BX11" s="33">
        <v>0.64444444444444404</v>
      </c>
      <c r="BY11" s="15">
        <v>14</v>
      </c>
      <c r="BZ11" s="162" t="s">
        <v>553</v>
      </c>
      <c r="CA11" s="162" t="s">
        <v>553</v>
      </c>
      <c r="CB11" s="162" t="s">
        <v>553</v>
      </c>
      <c r="CC11" s="162" t="s">
        <v>553</v>
      </c>
      <c r="CD11" s="162" t="s">
        <v>553</v>
      </c>
      <c r="CE11" s="162" t="s">
        <v>553</v>
      </c>
      <c r="CF11" s="162" t="s">
        <v>553</v>
      </c>
      <c r="CG11" s="162" t="s">
        <v>553</v>
      </c>
      <c r="CH11" s="162" t="s">
        <v>553</v>
      </c>
      <c r="CI11" s="162" t="s">
        <v>553</v>
      </c>
      <c r="CJ11" s="162" t="s">
        <v>553</v>
      </c>
      <c r="CK11" s="162" t="s">
        <v>553</v>
      </c>
      <c r="CL11" s="162" t="s">
        <v>553</v>
      </c>
      <c r="CM11" s="28">
        <v>18029.771084337401</v>
      </c>
      <c r="CN11" s="29">
        <v>19218.297872340401</v>
      </c>
      <c r="CO11" s="29">
        <v>16478.083333333299</v>
      </c>
      <c r="CP11" s="30">
        <v>0.55333333333333301</v>
      </c>
    </row>
    <row r="12" spans="1:94" x14ac:dyDescent="0.2">
      <c r="A12" s="15" t="s">
        <v>554</v>
      </c>
      <c r="B12" s="15" t="s">
        <v>555</v>
      </c>
      <c r="C12" s="15" t="s">
        <v>556</v>
      </c>
      <c r="D12" s="15">
        <v>1899</v>
      </c>
      <c r="E12" s="15" t="s">
        <v>557</v>
      </c>
      <c r="F12" s="15" t="s">
        <v>472</v>
      </c>
      <c r="G12" s="15"/>
      <c r="H12" s="32">
        <v>10294</v>
      </c>
      <c r="I12" s="15" t="s">
        <v>558</v>
      </c>
      <c r="J12" s="15" t="s">
        <v>559</v>
      </c>
      <c r="K12" s="15" t="s">
        <v>560</v>
      </c>
      <c r="L12" s="15" t="s">
        <v>561</v>
      </c>
      <c r="M12" s="15" t="s">
        <v>562</v>
      </c>
      <c r="N12" s="38">
        <v>7354</v>
      </c>
      <c r="O12" s="33">
        <v>8.97470764209954E-2</v>
      </c>
      <c r="P12" s="33">
        <v>0.31737829752515601</v>
      </c>
      <c r="Q12" s="33">
        <v>0.53562686973075901</v>
      </c>
      <c r="R12" s="33">
        <v>4.2425890671743301E-2</v>
      </c>
      <c r="S12" s="24">
        <v>1.4821865651346199E-2</v>
      </c>
      <c r="T12" s="34">
        <v>12264</v>
      </c>
      <c r="U12" s="35">
        <v>7.3874755381604706E-2</v>
      </c>
      <c r="V12" s="35">
        <v>0.234833659491194</v>
      </c>
      <c r="W12" s="35">
        <v>0.63763861709067204</v>
      </c>
      <c r="X12" s="35">
        <v>4.81898238747554E-2</v>
      </c>
      <c r="Y12" s="186">
        <v>5.4631441617743002E-3</v>
      </c>
      <c r="Z12" s="19">
        <v>2816</v>
      </c>
      <c r="AA12" s="20">
        <v>8.9133522727272693E-2</v>
      </c>
      <c r="AB12" s="20">
        <v>0.22975852272727301</v>
      </c>
      <c r="AC12" s="20">
        <v>0.63139204545454497</v>
      </c>
      <c r="AD12" s="20">
        <v>4.0482954545454503E-2</v>
      </c>
      <c r="AE12" s="185">
        <v>9.2329545454545494E-3</v>
      </c>
      <c r="AF12" s="179" t="s">
        <v>563</v>
      </c>
      <c r="AG12" s="38" t="s">
        <v>564</v>
      </c>
      <c r="AH12" s="179" t="s">
        <v>530</v>
      </c>
      <c r="AI12" s="208" t="s">
        <v>516</v>
      </c>
      <c r="AJ12" s="37">
        <v>8943</v>
      </c>
      <c r="AK12" s="35">
        <v>0.82231913228223197</v>
      </c>
      <c r="AL12" s="33">
        <v>0.11568024596464301</v>
      </c>
      <c r="AM12" s="38">
        <v>14513</v>
      </c>
      <c r="AN12" s="35">
        <v>8.2494815269990002E-2</v>
      </c>
      <c r="AO12" s="35">
        <v>0.26388888888888901</v>
      </c>
      <c r="AP12" s="35">
        <v>0.73611111111111105</v>
      </c>
      <c r="AQ12" s="186">
        <v>0.36902356902356898</v>
      </c>
      <c r="AR12" s="39">
        <v>14513</v>
      </c>
      <c r="AS12" s="35">
        <v>8.4338179563150303E-2</v>
      </c>
      <c r="AT12" s="35">
        <v>0.22869151794942499</v>
      </c>
      <c r="AU12" s="35">
        <v>0.62943567835733505</v>
      </c>
      <c r="AV12" s="35">
        <v>5.0093020050988799E-2</v>
      </c>
      <c r="AW12" s="186">
        <v>7.4416040791014998E-3</v>
      </c>
      <c r="AX12" s="39">
        <v>3599</v>
      </c>
      <c r="AY12" s="38">
        <v>25</v>
      </c>
      <c r="AZ12" s="38">
        <v>2791</v>
      </c>
      <c r="BA12" s="38">
        <v>757</v>
      </c>
      <c r="BB12" s="38">
        <v>26</v>
      </c>
      <c r="BC12" s="40">
        <v>0</v>
      </c>
      <c r="BD12" s="200">
        <v>9.8638510697415901E-2</v>
      </c>
      <c r="BE12" s="102">
        <v>0.21867185329258099</v>
      </c>
      <c r="BF12" s="102">
        <v>0.62795220894693005</v>
      </c>
      <c r="BG12" s="102">
        <v>4.5290358432897998E-2</v>
      </c>
      <c r="BH12" s="202">
        <v>9.4470686301750505E-3</v>
      </c>
      <c r="BI12" s="191">
        <v>0.39325276938569997</v>
      </c>
      <c r="BJ12" s="33">
        <v>0.43010752688171999</v>
      </c>
      <c r="BK12" s="33">
        <v>0.61331038439472196</v>
      </c>
      <c r="BL12" s="33">
        <v>0.42948717948717902</v>
      </c>
      <c r="BM12" s="33">
        <v>0.62566215420835802</v>
      </c>
      <c r="BN12" s="202">
        <v>0.55813953488372103</v>
      </c>
      <c r="BO12" s="141">
        <v>4.5999999999999996</v>
      </c>
      <c r="BP12" s="23">
        <v>131</v>
      </c>
      <c r="BQ12" s="224">
        <v>0.71129261363636398</v>
      </c>
      <c r="BR12" s="231">
        <v>0.83985466741196202</v>
      </c>
      <c r="BS12" s="228">
        <v>0.256860976642309</v>
      </c>
      <c r="BT12" s="200">
        <v>0.63543599257884997</v>
      </c>
      <c r="BU12" s="104">
        <v>0.41541218637992799</v>
      </c>
      <c r="BV12" s="41">
        <v>746</v>
      </c>
      <c r="BW12" s="42">
        <v>314</v>
      </c>
      <c r="BX12" s="33">
        <v>0.420911528150134</v>
      </c>
      <c r="BY12" s="15">
        <v>24</v>
      </c>
      <c r="BZ12" s="43">
        <v>11954</v>
      </c>
      <c r="CA12" s="43">
        <v>18570</v>
      </c>
      <c r="CB12" s="43">
        <v>7141</v>
      </c>
      <c r="CC12" s="43">
        <v>6006</v>
      </c>
      <c r="CD12" s="43">
        <v>3540</v>
      </c>
      <c r="CE12" s="43">
        <v>1883</v>
      </c>
      <c r="CF12" s="43">
        <v>15293</v>
      </c>
      <c r="CG12" s="43">
        <v>6232</v>
      </c>
      <c r="CH12" s="43">
        <v>1581.03</v>
      </c>
      <c r="CI12" s="44">
        <v>2047.58</v>
      </c>
      <c r="CJ12" s="44">
        <v>5432.39</v>
      </c>
      <c r="CK12" s="45">
        <v>20375286</v>
      </c>
      <c r="CL12" s="45">
        <v>89365</v>
      </c>
      <c r="CM12" s="28">
        <v>28223.355421686701</v>
      </c>
      <c r="CN12" s="29">
        <v>29301.676174496599</v>
      </c>
      <c r="CO12" s="29">
        <v>26195.976340694</v>
      </c>
      <c r="CP12" s="30">
        <v>0.64722617354196299</v>
      </c>
    </row>
    <row r="13" spans="1:94" x14ac:dyDescent="0.2">
      <c r="A13" s="15" t="s">
        <v>565</v>
      </c>
      <c r="B13" s="15" t="s">
        <v>566</v>
      </c>
      <c r="C13" s="15" t="s">
        <v>215</v>
      </c>
      <c r="D13" s="15">
        <v>1969</v>
      </c>
      <c r="E13" s="15" t="s">
        <v>567</v>
      </c>
      <c r="F13" s="15" t="s">
        <v>472</v>
      </c>
      <c r="G13" s="16" t="s">
        <v>66</v>
      </c>
      <c r="H13" s="32">
        <v>9448</v>
      </c>
      <c r="I13" s="15" t="s">
        <v>568</v>
      </c>
      <c r="J13" s="15" t="s">
        <v>569</v>
      </c>
      <c r="K13" s="15" t="s">
        <v>570</v>
      </c>
      <c r="L13" s="15" t="s">
        <v>571</v>
      </c>
      <c r="M13" s="15" t="s">
        <v>572</v>
      </c>
      <c r="N13" s="38">
        <v>3648</v>
      </c>
      <c r="O13" s="33">
        <v>2.6589912280701799E-2</v>
      </c>
      <c r="P13" s="33">
        <v>0.898574561403509</v>
      </c>
      <c r="Q13" s="33">
        <v>3.4813596491228102E-2</v>
      </c>
      <c r="R13" s="33">
        <v>2.30263157894737E-2</v>
      </c>
      <c r="S13" s="24">
        <v>1.6995614035087699E-2</v>
      </c>
      <c r="T13" s="34">
        <v>6950</v>
      </c>
      <c r="U13" s="35">
        <v>6.6187050359712198E-3</v>
      </c>
      <c r="V13" s="35">
        <v>0.94244604316546798</v>
      </c>
      <c r="W13" s="35">
        <v>1.8705035971223E-2</v>
      </c>
      <c r="X13" s="35">
        <v>1.46762589928058E-2</v>
      </c>
      <c r="Y13" s="186">
        <v>1.7553956834532401E-2</v>
      </c>
      <c r="Z13" s="19">
        <v>1276</v>
      </c>
      <c r="AA13" s="20">
        <v>7.8369905956112793E-3</v>
      </c>
      <c r="AB13" s="20">
        <v>0.95219435736677105</v>
      </c>
      <c r="AC13" s="20">
        <v>2.3510971786833899E-2</v>
      </c>
      <c r="AD13" s="20">
        <v>4.7021943573667697E-3</v>
      </c>
      <c r="AE13" s="185">
        <v>1.1755485893416901E-2</v>
      </c>
      <c r="AF13" s="179" t="s">
        <v>573</v>
      </c>
      <c r="AG13" s="38" t="s">
        <v>563</v>
      </c>
      <c r="AH13" s="179" t="s">
        <v>542</v>
      </c>
      <c r="AI13" s="208" t="s">
        <v>574</v>
      </c>
      <c r="AJ13" s="37">
        <v>4178</v>
      </c>
      <c r="AK13" s="35">
        <v>0.873145045476304</v>
      </c>
      <c r="AL13" s="33">
        <v>0.224215246636771</v>
      </c>
      <c r="AM13" s="38">
        <v>8256</v>
      </c>
      <c r="AN13" s="35">
        <v>7.2382198952879603E-2</v>
      </c>
      <c r="AO13" s="35">
        <v>0.24137931034482801</v>
      </c>
      <c r="AP13" s="35">
        <v>0.75862068965517204</v>
      </c>
      <c r="AQ13" s="186">
        <v>0.62691973341060603</v>
      </c>
      <c r="AR13" s="39">
        <v>8256</v>
      </c>
      <c r="AS13" s="35">
        <v>1.3929263565891499E-2</v>
      </c>
      <c r="AT13" s="35">
        <v>0.90092054263565902</v>
      </c>
      <c r="AU13" s="35">
        <v>4.5179263565891498E-2</v>
      </c>
      <c r="AV13" s="35">
        <v>2.05910852713178E-2</v>
      </c>
      <c r="AW13" s="186">
        <v>1.9379844961240299E-2</v>
      </c>
      <c r="AX13" s="39">
        <v>1883</v>
      </c>
      <c r="AY13" s="38">
        <v>0</v>
      </c>
      <c r="AZ13" s="38">
        <v>1276</v>
      </c>
      <c r="BA13" s="38">
        <v>602</v>
      </c>
      <c r="BB13" s="38">
        <v>5</v>
      </c>
      <c r="BC13" s="40">
        <v>0</v>
      </c>
      <c r="BD13" s="200">
        <v>2.76155071694105E-2</v>
      </c>
      <c r="BE13" s="102">
        <v>0.84174190122145498</v>
      </c>
      <c r="BF13" s="102">
        <v>9.0812533191715394E-2</v>
      </c>
      <c r="BG13" s="102">
        <v>1.8056293149230001E-2</v>
      </c>
      <c r="BH13" s="202">
        <v>2.17737652681891E-2</v>
      </c>
      <c r="BI13" s="191">
        <v>0.31199411331861698</v>
      </c>
      <c r="BJ13" s="33">
        <v>0.05</v>
      </c>
      <c r="BK13" s="33">
        <v>0.56700167504187604</v>
      </c>
      <c r="BL13" s="33">
        <v>0.5</v>
      </c>
      <c r="BM13" s="33">
        <v>0.62606837606837595</v>
      </c>
      <c r="BN13" s="202">
        <v>0.63636363636363602</v>
      </c>
      <c r="BO13" s="141">
        <v>4.7</v>
      </c>
      <c r="BP13" s="23">
        <v>128</v>
      </c>
      <c r="BQ13" s="224">
        <v>0.86990595611285304</v>
      </c>
      <c r="BR13" s="231">
        <v>0.80743243243243246</v>
      </c>
      <c r="BS13" s="228">
        <v>0.23039283543282901</v>
      </c>
      <c r="BT13" s="200">
        <v>0.60643564356435598</v>
      </c>
      <c r="BU13" s="104">
        <v>0.33228593872741602</v>
      </c>
      <c r="BV13" s="41">
        <v>402</v>
      </c>
      <c r="BW13" s="42">
        <v>147</v>
      </c>
      <c r="BX13" s="33">
        <v>0.365671641791045</v>
      </c>
      <c r="BY13" s="15">
        <v>25</v>
      </c>
      <c r="BZ13" s="43">
        <v>6805</v>
      </c>
      <c r="CA13" s="43">
        <v>32661</v>
      </c>
      <c r="CB13" s="43">
        <v>4167</v>
      </c>
      <c r="CC13" s="43">
        <v>9537</v>
      </c>
      <c r="CD13" s="43">
        <v>4957</v>
      </c>
      <c r="CE13" s="43">
        <v>14000</v>
      </c>
      <c r="CF13" s="43">
        <v>30352</v>
      </c>
      <c r="CG13" s="43">
        <v>5869</v>
      </c>
      <c r="CH13" s="43">
        <v>1910.36</v>
      </c>
      <c r="CI13" s="44">
        <v>1254.51</v>
      </c>
      <c r="CJ13" s="44">
        <v>21318.240000000002</v>
      </c>
      <c r="CK13" s="45">
        <v>4302986</v>
      </c>
      <c r="CL13" s="45">
        <v>43908</v>
      </c>
      <c r="CM13" s="28">
        <v>18940.365506329101</v>
      </c>
      <c r="CN13" s="29">
        <v>19903.208955223901</v>
      </c>
      <c r="CO13" s="29">
        <v>17257.4826086957</v>
      </c>
      <c r="CP13" s="30">
        <v>0.49646504320502699</v>
      </c>
    </row>
    <row r="14" spans="1:94" x14ac:dyDescent="0.2">
      <c r="A14" s="15" t="s">
        <v>575</v>
      </c>
      <c r="B14" s="15" t="s">
        <v>576</v>
      </c>
      <c r="C14" s="15" t="s">
        <v>577</v>
      </c>
      <c r="D14" s="15">
        <v>1876</v>
      </c>
      <c r="E14" s="15" t="s">
        <v>578</v>
      </c>
      <c r="F14" s="15" t="s">
        <v>579</v>
      </c>
      <c r="G14" s="15"/>
      <c r="H14" s="32">
        <v>11642</v>
      </c>
      <c r="I14" s="15" t="s">
        <v>580</v>
      </c>
      <c r="J14" s="15" t="s">
        <v>581</v>
      </c>
      <c r="K14" s="15" t="s">
        <v>582</v>
      </c>
      <c r="L14" s="15" t="s">
        <v>583</v>
      </c>
      <c r="M14" s="15" t="s">
        <v>584</v>
      </c>
      <c r="N14" s="38">
        <v>29683</v>
      </c>
      <c r="O14" s="33">
        <v>4.17410639086346E-2</v>
      </c>
      <c r="P14" s="33">
        <v>0.25782434390054898</v>
      </c>
      <c r="Q14" s="33">
        <v>0.40491190243573799</v>
      </c>
      <c r="R14" s="33">
        <v>0.25930667385372103</v>
      </c>
      <c r="S14" s="24">
        <v>3.6216015901357701E-2</v>
      </c>
      <c r="T14" s="34">
        <v>56905</v>
      </c>
      <c r="U14" s="35">
        <v>2.9558035322027901E-2</v>
      </c>
      <c r="V14" s="35">
        <v>0.25510939284772899</v>
      </c>
      <c r="W14" s="35">
        <v>0.53812494508391195</v>
      </c>
      <c r="X14" s="35">
        <v>0.164695545206924</v>
      </c>
      <c r="Y14" s="186">
        <v>1.2512081539407799E-2</v>
      </c>
      <c r="Z14" s="19">
        <v>12365</v>
      </c>
      <c r="AA14" s="20">
        <v>2.4747270521633599E-2</v>
      </c>
      <c r="AB14" s="20">
        <v>0.24698746461787299</v>
      </c>
      <c r="AC14" s="20">
        <v>0.591103922361504</v>
      </c>
      <c r="AD14" s="20">
        <v>0.12559644156894501</v>
      </c>
      <c r="AE14" s="185">
        <v>1.1564900930044499E-2</v>
      </c>
      <c r="AF14" s="179" t="s">
        <v>585</v>
      </c>
      <c r="AG14" s="38" t="s">
        <v>586</v>
      </c>
      <c r="AH14" s="179" t="s">
        <v>587</v>
      </c>
      <c r="AI14" s="208" t="s">
        <v>588</v>
      </c>
      <c r="AJ14" s="37">
        <v>48516</v>
      </c>
      <c r="AK14" s="35">
        <v>0.611818781432929</v>
      </c>
      <c r="AL14" s="33">
        <v>0.50273269294468403</v>
      </c>
      <c r="AM14" s="38">
        <v>69517</v>
      </c>
      <c r="AN14" s="35">
        <v>6.9472309799051002E-2</v>
      </c>
      <c r="AO14" s="35">
        <v>0.11297101848283</v>
      </c>
      <c r="AP14" s="35">
        <v>0.88702898151717002</v>
      </c>
      <c r="AQ14" s="186">
        <v>0.19327129563350001</v>
      </c>
      <c r="AR14" s="39">
        <v>69517</v>
      </c>
      <c r="AS14" s="35">
        <v>3.12010011939526E-2</v>
      </c>
      <c r="AT14" s="35">
        <v>0.23053353855891401</v>
      </c>
      <c r="AU14" s="35">
        <v>0.51151516895147997</v>
      </c>
      <c r="AV14" s="35">
        <v>0.150653796912985</v>
      </c>
      <c r="AW14" s="186">
        <v>7.6096494382668994E-2</v>
      </c>
      <c r="AX14" s="39">
        <v>17356</v>
      </c>
      <c r="AY14" s="38">
        <v>0</v>
      </c>
      <c r="AZ14" s="38">
        <v>12365</v>
      </c>
      <c r="BA14" s="38">
        <v>3921</v>
      </c>
      <c r="BB14" s="38">
        <v>748</v>
      </c>
      <c r="BC14" s="40">
        <v>322</v>
      </c>
      <c r="BD14" s="200">
        <v>2.71952062687255E-2</v>
      </c>
      <c r="BE14" s="102">
        <v>0.21007144503341799</v>
      </c>
      <c r="BF14" s="102">
        <v>0.54672735653376403</v>
      </c>
      <c r="BG14" s="102">
        <v>0.13027195206268699</v>
      </c>
      <c r="BH14" s="202">
        <v>8.5734040101405895E-2</v>
      </c>
      <c r="BI14" s="191">
        <v>0.63820831084727503</v>
      </c>
      <c r="BJ14" s="33">
        <v>0.45344129554655899</v>
      </c>
      <c r="BK14" s="33">
        <v>0.87549120992761098</v>
      </c>
      <c r="BL14" s="33">
        <v>0.82801302931596099</v>
      </c>
      <c r="BM14" s="33">
        <v>0.89299587992937002</v>
      </c>
      <c r="BN14" s="202">
        <v>0.86419753086419704</v>
      </c>
      <c r="BO14" s="141">
        <v>4</v>
      </c>
      <c r="BP14" s="23">
        <v>126</v>
      </c>
      <c r="BQ14" s="224">
        <v>0.357460574201375</v>
      </c>
      <c r="BR14" s="231">
        <v>0.72220851326341762</v>
      </c>
      <c r="BS14" s="228">
        <v>0.25425837366487802</v>
      </c>
      <c r="BT14" s="200">
        <v>0.86911942098914396</v>
      </c>
      <c r="BU14" s="104">
        <v>0.30971512052593098</v>
      </c>
      <c r="BV14" s="41">
        <v>2580</v>
      </c>
      <c r="BW14" s="42">
        <v>1547</v>
      </c>
      <c r="BX14" s="33">
        <v>0.59961240310077502</v>
      </c>
      <c r="BY14" s="15">
        <v>26</v>
      </c>
      <c r="BZ14" s="43">
        <v>59910</v>
      </c>
      <c r="CA14" s="43">
        <v>35330</v>
      </c>
      <c r="CB14" s="43">
        <v>11911</v>
      </c>
      <c r="CC14" s="43">
        <v>11171</v>
      </c>
      <c r="CD14" s="43">
        <v>3485</v>
      </c>
      <c r="CE14" s="43">
        <v>8763</v>
      </c>
      <c r="CF14" s="43">
        <v>30609</v>
      </c>
      <c r="CG14" s="43">
        <v>16042</v>
      </c>
      <c r="CH14" s="43">
        <v>1495.11</v>
      </c>
      <c r="CI14" s="44">
        <v>1843.65</v>
      </c>
      <c r="CJ14" s="44">
        <v>11228.89</v>
      </c>
      <c r="CK14" s="45">
        <v>850086538</v>
      </c>
      <c r="CL14" s="45">
        <v>588703</v>
      </c>
      <c r="CM14" s="28">
        <v>26117.2680073876</v>
      </c>
      <c r="CN14" s="29">
        <v>25933.875249501001</v>
      </c>
      <c r="CO14" s="29">
        <v>26412.543117300502</v>
      </c>
      <c r="CP14" s="30">
        <v>0.40282301845819801</v>
      </c>
    </row>
    <row r="15" spans="1:94" x14ac:dyDescent="0.2">
      <c r="A15" s="15" t="s">
        <v>589</v>
      </c>
      <c r="B15" s="15" t="s">
        <v>590</v>
      </c>
      <c r="C15" s="15" t="s">
        <v>168</v>
      </c>
      <c r="D15" s="15">
        <v>1962</v>
      </c>
      <c r="E15" s="15" t="s">
        <v>591</v>
      </c>
      <c r="F15" s="15" t="s">
        <v>459</v>
      </c>
      <c r="G15" s="15"/>
      <c r="H15" s="32">
        <v>12446</v>
      </c>
      <c r="I15" s="15" t="s">
        <v>592</v>
      </c>
      <c r="J15" s="15" t="s">
        <v>593</v>
      </c>
      <c r="K15" s="15" t="s">
        <v>594</v>
      </c>
      <c r="L15" s="15" t="s">
        <v>595</v>
      </c>
      <c r="M15" s="15" t="s">
        <v>596</v>
      </c>
      <c r="N15" s="38">
        <v>2566</v>
      </c>
      <c r="O15" s="33">
        <v>6.97583787996882E-2</v>
      </c>
      <c r="P15" s="33">
        <v>0.26188620420888498</v>
      </c>
      <c r="Q15" s="33">
        <v>0.40452065471551102</v>
      </c>
      <c r="R15" s="33">
        <v>0.206157443491816</v>
      </c>
      <c r="S15" s="24">
        <v>5.7677318784099797E-2</v>
      </c>
      <c r="T15" s="34">
        <v>2002</v>
      </c>
      <c r="U15" s="35">
        <v>4.7952047952048001E-2</v>
      </c>
      <c r="V15" s="35">
        <v>0.262737262737263</v>
      </c>
      <c r="W15" s="35">
        <v>0.56493506493506496</v>
      </c>
      <c r="X15" s="35">
        <v>0.115884115884116</v>
      </c>
      <c r="Y15" s="186">
        <v>8.4915084915084902E-3</v>
      </c>
      <c r="Z15" s="19">
        <v>325</v>
      </c>
      <c r="AA15" s="20">
        <v>1.2307692307692301E-2</v>
      </c>
      <c r="AB15" s="20">
        <v>0.21538461538461501</v>
      </c>
      <c r="AC15" s="20">
        <v>0.716923076923077</v>
      </c>
      <c r="AD15" s="20">
        <v>5.53846153846154E-2</v>
      </c>
      <c r="AE15" s="185">
        <v>0</v>
      </c>
      <c r="AF15" s="179" t="s">
        <v>68</v>
      </c>
      <c r="AG15" s="38" t="s">
        <v>68</v>
      </c>
      <c r="AH15" s="179" t="s">
        <v>68</v>
      </c>
      <c r="AI15" s="208" t="s">
        <v>68</v>
      </c>
      <c r="AJ15" s="37">
        <v>2592</v>
      </c>
      <c r="AK15" s="35">
        <v>0.98996913580246904</v>
      </c>
      <c r="AL15" s="33">
        <v>8.2802547770700605E-2</v>
      </c>
      <c r="AM15" s="38">
        <v>2151</v>
      </c>
      <c r="AN15" s="35">
        <v>0.117117117117117</v>
      </c>
      <c r="AO15" s="35">
        <v>5.8422590068159697E-2</v>
      </c>
      <c r="AP15" s="35">
        <v>0.94157740993184003</v>
      </c>
      <c r="AQ15" s="186">
        <v>0.22979552093476099</v>
      </c>
      <c r="AR15" s="39">
        <v>2151</v>
      </c>
      <c r="AS15" s="35">
        <v>4.6490004649000501E-2</v>
      </c>
      <c r="AT15" s="35">
        <v>0.25383542538354298</v>
      </c>
      <c r="AU15" s="35">
        <v>0.56764295676429599</v>
      </c>
      <c r="AV15" s="35">
        <v>0.113900511390051</v>
      </c>
      <c r="AW15" s="186">
        <v>1.8131101813110201E-2</v>
      </c>
      <c r="AX15" s="39">
        <v>392</v>
      </c>
      <c r="AY15" s="38">
        <v>0</v>
      </c>
      <c r="AZ15" s="38">
        <v>325</v>
      </c>
      <c r="BA15" s="38">
        <v>62</v>
      </c>
      <c r="BB15" s="38">
        <v>5</v>
      </c>
      <c r="BC15" s="40">
        <v>0</v>
      </c>
      <c r="BD15" s="200">
        <v>2.5510204081632699E-2</v>
      </c>
      <c r="BE15" s="102">
        <v>0.19642857142857101</v>
      </c>
      <c r="BF15" s="102">
        <v>0.71173469387755095</v>
      </c>
      <c r="BG15" s="102">
        <v>5.3571428571428603E-2</v>
      </c>
      <c r="BH15" s="202">
        <v>1.2755102040816301E-2</v>
      </c>
      <c r="BI15" s="191">
        <v>0.429824561403509</v>
      </c>
      <c r="BJ15" s="33">
        <v>0</v>
      </c>
      <c r="BK15" s="33">
        <v>0.73536299765808</v>
      </c>
      <c r="BL15" s="33">
        <v>0.4</v>
      </c>
      <c r="BM15" s="33">
        <v>0.78585086042065</v>
      </c>
      <c r="BN15" s="202">
        <v>0.625</v>
      </c>
      <c r="BO15" s="141">
        <v>4.4000000000000004</v>
      </c>
      <c r="BP15" s="23">
        <v>134</v>
      </c>
      <c r="BQ15" s="224">
        <v>0.51692307692307704</v>
      </c>
      <c r="BR15" s="231">
        <v>0.5679012345679012</v>
      </c>
      <c r="BS15" s="228">
        <v>0.178483167664342</v>
      </c>
      <c r="BT15" s="200">
        <v>0.68292682926829296</v>
      </c>
      <c r="BU15" s="104">
        <v>0.28289473684210498</v>
      </c>
      <c r="BV15" s="41">
        <v>114</v>
      </c>
      <c r="BW15" s="42">
        <v>42</v>
      </c>
      <c r="BX15" s="33">
        <v>0.36842105263157898</v>
      </c>
      <c r="BY15" s="15">
        <v>21</v>
      </c>
      <c r="BZ15" s="43">
        <v>1944</v>
      </c>
      <c r="CA15" s="43">
        <v>43025</v>
      </c>
      <c r="CB15" s="43">
        <v>13871</v>
      </c>
      <c r="CC15" s="43">
        <v>13413</v>
      </c>
      <c r="CD15" s="43">
        <v>5974</v>
      </c>
      <c r="CE15" s="43">
        <v>9767</v>
      </c>
      <c r="CF15" s="43">
        <v>34196</v>
      </c>
      <c r="CG15" s="43">
        <v>20591</v>
      </c>
      <c r="CH15" s="43">
        <v>1790.03</v>
      </c>
      <c r="CI15" s="44">
        <v>3620.61</v>
      </c>
      <c r="CJ15" s="44">
        <v>8194.69</v>
      </c>
      <c r="CK15" s="45">
        <v>13541023</v>
      </c>
      <c r="CL15" s="45">
        <v>347206</v>
      </c>
      <c r="CM15" s="28">
        <v>38548.911242603601</v>
      </c>
      <c r="CN15" s="29">
        <v>39456.508333333302</v>
      </c>
      <c r="CO15" s="29">
        <v>36326.224489795903</v>
      </c>
      <c r="CP15" s="30">
        <v>0.57586206896551695</v>
      </c>
    </row>
    <row r="16" spans="1:94" x14ac:dyDescent="0.2">
      <c r="A16" s="15" t="s">
        <v>597</v>
      </c>
      <c r="B16" s="15" t="s">
        <v>907</v>
      </c>
      <c r="C16" s="15" t="s">
        <v>122</v>
      </c>
      <c r="D16" s="15">
        <v>2009</v>
      </c>
      <c r="E16" s="15" t="s">
        <v>598</v>
      </c>
      <c r="F16" s="15" t="s">
        <v>459</v>
      </c>
      <c r="G16" s="16" t="s">
        <v>66</v>
      </c>
      <c r="H16" s="32">
        <v>6627</v>
      </c>
      <c r="I16" s="15" t="s">
        <v>599</v>
      </c>
      <c r="J16" s="15" t="s">
        <v>600</v>
      </c>
      <c r="K16" s="15" t="s">
        <v>601</v>
      </c>
      <c r="L16" s="15" t="s">
        <v>602</v>
      </c>
      <c r="M16" s="15" t="s">
        <v>603</v>
      </c>
      <c r="N16" s="38">
        <v>32</v>
      </c>
      <c r="O16" s="33" t="s">
        <v>604</v>
      </c>
      <c r="P16" s="33" t="s">
        <v>604</v>
      </c>
      <c r="Q16" s="33" t="s">
        <v>604</v>
      </c>
      <c r="R16" s="33" t="s">
        <v>604</v>
      </c>
      <c r="S16" s="24" t="s">
        <v>604</v>
      </c>
      <c r="T16" s="34">
        <v>1677</v>
      </c>
      <c r="U16" s="35">
        <v>0.22719141323792499</v>
      </c>
      <c r="V16" s="35">
        <v>0.30649970184853897</v>
      </c>
      <c r="W16" s="35">
        <v>0.36076326774001199</v>
      </c>
      <c r="X16" s="35">
        <v>0.103756708407871</v>
      </c>
      <c r="Y16" s="186" t="s">
        <v>604</v>
      </c>
      <c r="Z16" s="19">
        <v>529</v>
      </c>
      <c r="AA16" s="20">
        <v>0.257088846880907</v>
      </c>
      <c r="AB16" s="20">
        <v>0.26086956521739102</v>
      </c>
      <c r="AC16" s="20">
        <v>0.39130434782608697</v>
      </c>
      <c r="AD16" s="20">
        <v>9.07372400756144E-2</v>
      </c>
      <c r="AE16" s="185">
        <v>0</v>
      </c>
      <c r="AF16" s="179" t="s">
        <v>68</v>
      </c>
      <c r="AG16" s="38" t="s">
        <v>68</v>
      </c>
      <c r="AH16" s="179" t="s">
        <v>68</v>
      </c>
      <c r="AI16" s="208" t="s">
        <v>68</v>
      </c>
      <c r="AJ16" s="37">
        <v>35</v>
      </c>
      <c r="AK16" s="35">
        <v>0.91428571428571404</v>
      </c>
      <c r="AL16" s="211" t="s">
        <v>68</v>
      </c>
      <c r="AM16" s="38">
        <v>2251</v>
      </c>
      <c r="AN16" s="35">
        <v>-0.14796116504854401</v>
      </c>
      <c r="AO16" s="35">
        <v>0.65702479338843001</v>
      </c>
      <c r="AP16" s="35">
        <v>0.34297520661156999</v>
      </c>
      <c r="AQ16" s="186">
        <v>0.47933884297520701</v>
      </c>
      <c r="AR16" s="39">
        <v>2251</v>
      </c>
      <c r="AS16" s="35">
        <v>0.23989338071968</v>
      </c>
      <c r="AT16" s="35">
        <v>0.28431808085295401</v>
      </c>
      <c r="AU16" s="35">
        <v>0.368725011106175</v>
      </c>
      <c r="AV16" s="35">
        <v>0.101732563305198</v>
      </c>
      <c r="AW16" s="186">
        <v>5.3309640159928898E-3</v>
      </c>
      <c r="AX16" s="39">
        <v>712</v>
      </c>
      <c r="AY16" s="38">
        <v>0</v>
      </c>
      <c r="AZ16" s="38">
        <v>529</v>
      </c>
      <c r="BA16" s="38">
        <v>183</v>
      </c>
      <c r="BB16" s="38">
        <v>0</v>
      </c>
      <c r="BC16" s="40">
        <v>0</v>
      </c>
      <c r="BD16" s="200">
        <v>0.25280898876404501</v>
      </c>
      <c r="BE16" s="102">
        <v>0.24719101123595499</v>
      </c>
      <c r="BF16" s="102">
        <v>0.39606741573033699</v>
      </c>
      <c r="BG16" s="102">
        <v>0.10252808988764001</v>
      </c>
      <c r="BH16" s="202">
        <v>1.4044943820224699E-3</v>
      </c>
      <c r="BI16" s="191">
        <v>0.6</v>
      </c>
      <c r="BJ16" s="33">
        <v>0.16666666666666699</v>
      </c>
      <c r="BK16" s="33" t="s">
        <v>552</v>
      </c>
      <c r="BL16" s="33" t="s">
        <v>552</v>
      </c>
      <c r="BM16" s="33" t="s">
        <v>552</v>
      </c>
      <c r="BN16" s="202" t="s">
        <v>552</v>
      </c>
      <c r="BO16" s="141">
        <v>5.4</v>
      </c>
      <c r="BP16" s="23">
        <v>129</v>
      </c>
      <c r="BQ16" s="224">
        <v>0.72967863894139895</v>
      </c>
      <c r="BR16" s="231">
        <v>0.73662551440329216</v>
      </c>
      <c r="BS16" s="228">
        <v>0.43558214854256999</v>
      </c>
      <c r="BT16" s="200">
        <v>0.59122401847575101</v>
      </c>
      <c r="BU16" s="104">
        <v>0.69714285714285695</v>
      </c>
      <c r="BV16" s="41">
        <v>159</v>
      </c>
      <c r="BW16" s="42">
        <v>71</v>
      </c>
      <c r="BX16" s="33">
        <v>0.446540880503145</v>
      </c>
      <c r="BY16" s="15">
        <v>15</v>
      </c>
      <c r="BZ16" s="43">
        <v>1536</v>
      </c>
      <c r="CA16" s="43">
        <v>29714</v>
      </c>
      <c r="CB16" s="43">
        <v>8001</v>
      </c>
      <c r="CC16" s="43">
        <v>14791</v>
      </c>
      <c r="CD16" s="43">
        <v>5694</v>
      </c>
      <c r="CE16" s="43">
        <v>1228</v>
      </c>
      <c r="CF16" s="43">
        <v>26808</v>
      </c>
      <c r="CG16" s="43">
        <v>8763</v>
      </c>
      <c r="CH16" s="43">
        <v>4058.11</v>
      </c>
      <c r="CI16" s="44">
        <v>3982.79</v>
      </c>
      <c r="CJ16" s="44">
        <v>10003.59</v>
      </c>
      <c r="CK16" s="45">
        <v>1599710</v>
      </c>
      <c r="CL16" s="45">
        <v>24995</v>
      </c>
      <c r="CM16" s="28">
        <v>27278.378006872899</v>
      </c>
      <c r="CN16" s="29">
        <v>28980.213872832399</v>
      </c>
      <c r="CO16" s="29">
        <v>24783.313559321999</v>
      </c>
      <c r="CP16" s="30">
        <v>0.55238095238095197</v>
      </c>
    </row>
    <row r="17" spans="1:94" x14ac:dyDescent="0.2">
      <c r="A17" s="15" t="s">
        <v>605</v>
      </c>
      <c r="B17" s="15" t="s">
        <v>918</v>
      </c>
      <c r="C17" s="15" t="s">
        <v>606</v>
      </c>
      <c r="D17" s="15">
        <v>1889</v>
      </c>
      <c r="E17" s="15" t="s">
        <v>607</v>
      </c>
      <c r="F17" s="15" t="s">
        <v>508</v>
      </c>
      <c r="G17" s="15"/>
      <c r="H17" s="32">
        <v>10026</v>
      </c>
      <c r="I17" s="15" t="s">
        <v>608</v>
      </c>
      <c r="J17" s="15" t="s">
        <v>609</v>
      </c>
      <c r="K17" s="15" t="s">
        <v>610</v>
      </c>
      <c r="L17" s="15" t="s">
        <v>611</v>
      </c>
      <c r="M17" s="15" t="s">
        <v>612</v>
      </c>
      <c r="N17" s="38">
        <v>7488</v>
      </c>
      <c r="O17" s="33">
        <v>0.313434829059829</v>
      </c>
      <c r="P17" s="33">
        <v>0.34121260683760701</v>
      </c>
      <c r="Q17" s="33">
        <v>0.19871794871794901</v>
      </c>
      <c r="R17" s="33">
        <v>0.114049145299145</v>
      </c>
      <c r="S17" s="24">
        <v>3.2585470085470102E-2</v>
      </c>
      <c r="T17" s="34">
        <v>8016</v>
      </c>
      <c r="U17" s="35">
        <v>0.212450099800399</v>
      </c>
      <c r="V17" s="35">
        <v>0.26072854291417202</v>
      </c>
      <c r="W17" s="35">
        <v>0.39246506986027901</v>
      </c>
      <c r="X17" s="35">
        <v>0.117265469061876</v>
      </c>
      <c r="Y17" s="186">
        <v>1.7090818363273499E-2</v>
      </c>
      <c r="Z17" s="19">
        <v>1817</v>
      </c>
      <c r="AA17" s="20">
        <v>0.187671986791414</v>
      </c>
      <c r="AB17" s="20">
        <v>0.223445239405614</v>
      </c>
      <c r="AC17" s="20">
        <v>0.46119977985690702</v>
      </c>
      <c r="AD17" s="20">
        <v>0.103467253714915</v>
      </c>
      <c r="AE17" s="185">
        <v>2.4215740231150199E-2</v>
      </c>
      <c r="AF17" s="179" t="s">
        <v>613</v>
      </c>
      <c r="AG17" s="38" t="s">
        <v>614</v>
      </c>
      <c r="AH17" s="179" t="s">
        <v>516</v>
      </c>
      <c r="AI17" s="208" t="s">
        <v>468</v>
      </c>
      <c r="AJ17" s="37">
        <v>8146</v>
      </c>
      <c r="AK17" s="35">
        <v>0.91922415909648902</v>
      </c>
      <c r="AL17" s="33">
        <v>9.3846153846153801E-2</v>
      </c>
      <c r="AM17" s="38">
        <v>11500</v>
      </c>
      <c r="AN17" s="35">
        <v>-0.13899119295436299</v>
      </c>
      <c r="AO17" s="35">
        <v>0.37229987293519701</v>
      </c>
      <c r="AP17" s="35">
        <v>0.62770012706480305</v>
      </c>
      <c r="AQ17" s="186">
        <v>0.40914866581956799</v>
      </c>
      <c r="AR17" s="39">
        <v>11500</v>
      </c>
      <c r="AS17" s="35">
        <v>0.204695652173913</v>
      </c>
      <c r="AT17" s="35">
        <v>0.225739130434783</v>
      </c>
      <c r="AU17" s="35">
        <v>0.39121739130434802</v>
      </c>
      <c r="AV17" s="35">
        <v>0.105826086956522</v>
      </c>
      <c r="AW17" s="186">
        <v>7.2521739130434804E-2</v>
      </c>
      <c r="AX17" s="39">
        <v>3342</v>
      </c>
      <c r="AY17" s="38">
        <v>0</v>
      </c>
      <c r="AZ17" s="38">
        <v>1817</v>
      </c>
      <c r="BA17" s="38">
        <v>1468</v>
      </c>
      <c r="BB17" s="38">
        <v>57</v>
      </c>
      <c r="BC17" s="40">
        <v>0</v>
      </c>
      <c r="BD17" s="200">
        <v>0.18342309994015599</v>
      </c>
      <c r="BE17" s="102">
        <v>0.19060442848593701</v>
      </c>
      <c r="BF17" s="102">
        <v>0.42908438061041299</v>
      </c>
      <c r="BG17" s="102">
        <v>8.8270496708557702E-2</v>
      </c>
      <c r="BH17" s="202">
        <v>0.108617594254937</v>
      </c>
      <c r="BI17" s="191">
        <v>0.34026927784577699</v>
      </c>
      <c r="BJ17" s="33">
        <v>0.115942028985507</v>
      </c>
      <c r="BK17" s="33">
        <v>0.51744186046511598</v>
      </c>
      <c r="BL17" s="33">
        <v>0.27659574468085102</v>
      </c>
      <c r="BM17" s="33">
        <v>0.56034482758620696</v>
      </c>
      <c r="BN17" s="202">
        <v>0.54347826086956497</v>
      </c>
      <c r="BO17" s="141">
        <v>4.8</v>
      </c>
      <c r="BP17" s="23">
        <v>131</v>
      </c>
      <c r="BQ17" s="224">
        <v>0.66758392955420998</v>
      </c>
      <c r="BR17" s="231">
        <v>0.8172787477423239</v>
      </c>
      <c r="BS17" s="228">
        <v>0.30271392950558401</v>
      </c>
      <c r="BT17" s="200">
        <v>0.631325301204819</v>
      </c>
      <c r="BU17" s="104">
        <v>0.422124380847551</v>
      </c>
      <c r="BV17" s="41">
        <v>661</v>
      </c>
      <c r="BW17" s="42">
        <v>254</v>
      </c>
      <c r="BX17" s="33">
        <v>0.384266263237519</v>
      </c>
      <c r="BY17" s="15">
        <v>25</v>
      </c>
      <c r="BZ17" s="43">
        <v>8740</v>
      </c>
      <c r="CA17" s="43">
        <v>19816</v>
      </c>
      <c r="CB17" s="43">
        <v>6709</v>
      </c>
      <c r="CC17" s="43">
        <v>8443</v>
      </c>
      <c r="CD17" s="43">
        <v>2694</v>
      </c>
      <c r="CE17" s="43">
        <v>1970</v>
      </c>
      <c r="CF17" s="43">
        <v>18203</v>
      </c>
      <c r="CG17" s="43">
        <v>7611</v>
      </c>
      <c r="CH17" s="43">
        <v>2289.64</v>
      </c>
      <c r="CI17" s="44">
        <v>1737.54</v>
      </c>
      <c r="CJ17" s="44">
        <v>6564.88</v>
      </c>
      <c r="CK17" s="45">
        <v>5836544</v>
      </c>
      <c r="CL17" s="45">
        <v>32790</v>
      </c>
      <c r="CM17" s="28">
        <v>24982.399804496599</v>
      </c>
      <c r="CN17" s="29">
        <v>25505.674884437602</v>
      </c>
      <c r="CO17" s="29">
        <v>24074.3636363636</v>
      </c>
      <c r="CP17" s="30">
        <v>0.56057268722467002</v>
      </c>
    </row>
    <row r="18" spans="1:94" x14ac:dyDescent="0.2">
      <c r="A18" s="15" t="s">
        <v>615</v>
      </c>
      <c r="B18" s="15" t="s">
        <v>908</v>
      </c>
      <c r="C18" s="15" t="s">
        <v>154</v>
      </c>
      <c r="D18" s="15">
        <v>1971</v>
      </c>
      <c r="E18" s="15" t="s">
        <v>616</v>
      </c>
      <c r="F18" s="15" t="s">
        <v>508</v>
      </c>
      <c r="G18" s="16" t="s">
        <v>66</v>
      </c>
      <c r="H18" s="32">
        <v>8635</v>
      </c>
      <c r="I18" s="15" t="s">
        <v>617</v>
      </c>
      <c r="J18" s="15" t="s">
        <v>618</v>
      </c>
      <c r="K18" s="15" t="s">
        <v>619</v>
      </c>
      <c r="L18" s="15" t="s">
        <v>620</v>
      </c>
      <c r="M18" s="15" t="s">
        <v>621</v>
      </c>
      <c r="N18" s="38">
        <v>9731</v>
      </c>
      <c r="O18" s="33">
        <v>5.9911622649265202E-2</v>
      </c>
      <c r="P18" s="33">
        <v>0.62747919021683296</v>
      </c>
      <c r="Q18" s="33">
        <v>0.20409002158051601</v>
      </c>
      <c r="R18" s="33">
        <v>5.5492755112526999E-2</v>
      </c>
      <c r="S18" s="24">
        <v>5.3026410440859102E-2</v>
      </c>
      <c r="T18" s="34">
        <v>7681</v>
      </c>
      <c r="U18" s="35">
        <v>5.2336935294883501E-2</v>
      </c>
      <c r="V18" s="35">
        <v>0.53534696003124604</v>
      </c>
      <c r="W18" s="35">
        <v>0.334201275875537</v>
      </c>
      <c r="X18" s="35">
        <v>5.9627652649394597E-2</v>
      </c>
      <c r="Y18" s="186">
        <v>1.84871761489389E-2</v>
      </c>
      <c r="Z18" s="19">
        <v>1676</v>
      </c>
      <c r="AA18" s="20">
        <v>5.0119331742243402E-2</v>
      </c>
      <c r="AB18" s="20">
        <v>0.52625298329355596</v>
      </c>
      <c r="AC18" s="20">
        <v>0.35560859188544203</v>
      </c>
      <c r="AD18" s="20">
        <v>4.89260143198091E-2</v>
      </c>
      <c r="AE18" s="185">
        <v>1.9093078758949899E-2</v>
      </c>
      <c r="AF18" s="179" t="s">
        <v>528</v>
      </c>
      <c r="AG18" s="38" t="s">
        <v>622</v>
      </c>
      <c r="AH18" s="179" t="s">
        <v>529</v>
      </c>
      <c r="AI18" s="208" t="s">
        <v>529</v>
      </c>
      <c r="AJ18" s="37">
        <v>10868</v>
      </c>
      <c r="AK18" s="35">
        <v>0.895380934854619</v>
      </c>
      <c r="AL18" s="33">
        <v>0.14430894308943101</v>
      </c>
      <c r="AM18" s="38">
        <v>10855</v>
      </c>
      <c r="AN18" s="35">
        <v>-0.119156587119974</v>
      </c>
      <c r="AO18" s="35">
        <v>0.22581066945606701</v>
      </c>
      <c r="AP18" s="35">
        <v>0.77418933054393302</v>
      </c>
      <c r="AQ18" s="186">
        <v>0.40677301255230103</v>
      </c>
      <c r="AR18" s="39">
        <v>10855</v>
      </c>
      <c r="AS18" s="35">
        <v>6.01566098572087E-2</v>
      </c>
      <c r="AT18" s="35">
        <v>0.47425149700598801</v>
      </c>
      <c r="AU18" s="35">
        <v>0.33984339014279102</v>
      </c>
      <c r="AV18" s="35">
        <v>7.0750806080147402E-2</v>
      </c>
      <c r="AW18" s="186">
        <v>5.4997696913864601E-2</v>
      </c>
      <c r="AX18" s="39">
        <v>2973</v>
      </c>
      <c r="AY18" s="38">
        <v>0</v>
      </c>
      <c r="AZ18" s="38">
        <v>1676</v>
      </c>
      <c r="BA18" s="38">
        <v>1250</v>
      </c>
      <c r="BB18" s="38">
        <v>47</v>
      </c>
      <c r="BC18" s="40">
        <v>0</v>
      </c>
      <c r="BD18" s="200">
        <v>6.6599394550958604E-2</v>
      </c>
      <c r="BE18" s="102">
        <v>0.42213252606794499</v>
      </c>
      <c r="BF18" s="102">
        <v>0.37638748738647798</v>
      </c>
      <c r="BG18" s="102">
        <v>7.2990245543222296E-2</v>
      </c>
      <c r="BH18" s="202">
        <v>6.1890346451395899E-2</v>
      </c>
      <c r="BI18" s="191">
        <v>0.34708875070661399</v>
      </c>
      <c r="BJ18" s="33">
        <v>9.2485549132948E-2</v>
      </c>
      <c r="BK18" s="33">
        <v>0.49573417153120802</v>
      </c>
      <c r="BL18" s="33">
        <v>0.47826086956521702</v>
      </c>
      <c r="BM18" s="33">
        <v>0.57136342909256699</v>
      </c>
      <c r="BN18" s="202">
        <v>0.468354430379747</v>
      </c>
      <c r="BO18" s="141">
        <v>4.7</v>
      </c>
      <c r="BP18" s="23">
        <v>134</v>
      </c>
      <c r="BQ18" s="224">
        <v>0.68377088305489298</v>
      </c>
      <c r="BR18" s="231">
        <v>0.76644736842105265</v>
      </c>
      <c r="BS18" s="228">
        <v>0.240768851367852</v>
      </c>
      <c r="BT18" s="200">
        <v>0.63905325443786998</v>
      </c>
      <c r="BU18" s="104">
        <v>0.32555356074207098</v>
      </c>
      <c r="BV18" s="41">
        <v>587</v>
      </c>
      <c r="BW18" s="42">
        <v>287</v>
      </c>
      <c r="BX18" s="33">
        <v>0.48892674616695098</v>
      </c>
      <c r="BY18" s="15">
        <v>23</v>
      </c>
      <c r="BZ18" s="43">
        <v>9029</v>
      </c>
      <c r="CA18" s="43">
        <v>26077</v>
      </c>
      <c r="CB18" s="43">
        <v>8090</v>
      </c>
      <c r="CC18" s="43">
        <v>9273</v>
      </c>
      <c r="CD18" s="43">
        <v>4301</v>
      </c>
      <c r="CE18" s="43">
        <v>4413</v>
      </c>
      <c r="CF18" s="43">
        <v>22571</v>
      </c>
      <c r="CG18" s="43">
        <v>11413</v>
      </c>
      <c r="CH18" s="43">
        <v>1598.34</v>
      </c>
      <c r="CI18" s="44">
        <v>2054.39</v>
      </c>
      <c r="CJ18" s="44">
        <v>7505.44</v>
      </c>
      <c r="CK18" s="45">
        <v>33636340</v>
      </c>
      <c r="CL18" s="45">
        <v>169027</v>
      </c>
      <c r="CM18" s="28">
        <v>25390.987292277601</v>
      </c>
      <c r="CN18" s="29">
        <v>25236.710562414301</v>
      </c>
      <c r="CO18" s="29">
        <v>25773.5306122449</v>
      </c>
      <c r="CP18" s="30">
        <v>0.60921603830041904</v>
      </c>
    </row>
    <row r="19" spans="1:94" x14ac:dyDescent="0.2">
      <c r="A19" s="15" t="s">
        <v>623</v>
      </c>
      <c r="B19" s="15" t="s">
        <v>624</v>
      </c>
      <c r="C19" s="15" t="s">
        <v>625</v>
      </c>
      <c r="D19" s="15">
        <v>1923</v>
      </c>
      <c r="E19" s="15" t="s">
        <v>626</v>
      </c>
      <c r="F19" s="15" t="s">
        <v>508</v>
      </c>
      <c r="G19" s="16" t="s">
        <v>66</v>
      </c>
      <c r="H19" s="32">
        <v>9892</v>
      </c>
      <c r="I19" s="15" t="s">
        <v>627</v>
      </c>
      <c r="J19" s="15" t="s">
        <v>628</v>
      </c>
      <c r="K19" s="15" t="s">
        <v>629</v>
      </c>
      <c r="L19" s="15" t="s">
        <v>630</v>
      </c>
      <c r="M19" s="15" t="s">
        <v>631</v>
      </c>
      <c r="N19" s="38">
        <v>7137</v>
      </c>
      <c r="O19" s="33">
        <v>4.3996076782962003E-2</v>
      </c>
      <c r="P19" s="33">
        <v>0.81855121199383496</v>
      </c>
      <c r="Q19" s="33">
        <v>9.1775255709681897E-2</v>
      </c>
      <c r="R19" s="33">
        <v>2.87235533137172E-2</v>
      </c>
      <c r="S19" s="24">
        <v>1.6953902199803798E-2</v>
      </c>
      <c r="T19" s="34">
        <v>5187</v>
      </c>
      <c r="U19" s="35">
        <v>4.2992095623674599E-2</v>
      </c>
      <c r="V19" s="35">
        <v>0.76614613456718705</v>
      </c>
      <c r="W19" s="35">
        <v>0.15481010217852301</v>
      </c>
      <c r="X19" s="35">
        <v>1.6965490649701199E-2</v>
      </c>
      <c r="Y19" s="186">
        <v>1.9086176980913801E-2</v>
      </c>
      <c r="Z19" s="19">
        <v>897</v>
      </c>
      <c r="AA19" s="20">
        <v>4.4593088071348902E-2</v>
      </c>
      <c r="AB19" s="20">
        <v>0.73467112597547402</v>
      </c>
      <c r="AC19" s="20">
        <v>0.142697881828317</v>
      </c>
      <c r="AD19" s="20">
        <v>1.89520624303233E-2</v>
      </c>
      <c r="AE19" s="185">
        <v>5.9085841694537303E-2</v>
      </c>
      <c r="AF19" s="179" t="s">
        <v>527</v>
      </c>
      <c r="AG19" s="38" t="s">
        <v>632</v>
      </c>
      <c r="AH19" s="179" t="s">
        <v>68</v>
      </c>
      <c r="AI19" s="208" t="s">
        <v>68</v>
      </c>
      <c r="AJ19" s="37">
        <v>7896</v>
      </c>
      <c r="AK19" s="35">
        <v>0.90387537993920997</v>
      </c>
      <c r="AL19" s="33">
        <v>0.128571428571429</v>
      </c>
      <c r="AM19" s="38">
        <v>6553</v>
      </c>
      <c r="AN19" s="35">
        <v>-0.30020751671662399</v>
      </c>
      <c r="AO19" s="35">
        <v>0.192569659442724</v>
      </c>
      <c r="AP19" s="35">
        <v>0.80743034055727603</v>
      </c>
      <c r="AQ19" s="186">
        <v>0.54633642930856596</v>
      </c>
      <c r="AR19" s="39">
        <v>6553</v>
      </c>
      <c r="AS19" s="35">
        <v>4.0897298947047203E-2</v>
      </c>
      <c r="AT19" s="35">
        <v>0.69983213795208299</v>
      </c>
      <c r="AU19" s="35">
        <v>0.14848161147566</v>
      </c>
      <c r="AV19" s="35">
        <v>1.7549214100411999E-2</v>
      </c>
      <c r="AW19" s="186">
        <v>9.3239737524797806E-2</v>
      </c>
      <c r="AX19" s="39">
        <v>1441</v>
      </c>
      <c r="AY19" s="38">
        <v>0</v>
      </c>
      <c r="AZ19" s="38">
        <v>897</v>
      </c>
      <c r="BA19" s="38">
        <v>520</v>
      </c>
      <c r="BB19" s="38">
        <v>24</v>
      </c>
      <c r="BC19" s="40">
        <v>0</v>
      </c>
      <c r="BD19" s="200">
        <v>4.1637751561415699E-2</v>
      </c>
      <c r="BE19" s="102">
        <v>0.60582928521859802</v>
      </c>
      <c r="BF19" s="102">
        <v>0.14156835530881301</v>
      </c>
      <c r="BG19" s="102">
        <v>2.0818875780707801E-2</v>
      </c>
      <c r="BH19" s="202">
        <v>0.19014573213046501</v>
      </c>
      <c r="BI19" s="191">
        <v>0.25675675675675702</v>
      </c>
      <c r="BJ19" s="33">
        <v>0.16</v>
      </c>
      <c r="BK19" s="33">
        <v>0.53525046382189201</v>
      </c>
      <c r="BL19" s="33">
        <v>0.25</v>
      </c>
      <c r="BM19" s="33">
        <v>0.55016447368421095</v>
      </c>
      <c r="BN19" s="202">
        <v>0.46296296296296302</v>
      </c>
      <c r="BO19" s="141">
        <v>4.8</v>
      </c>
      <c r="BP19" s="23">
        <v>138</v>
      </c>
      <c r="BQ19" s="224">
        <v>0.78929765886287595</v>
      </c>
      <c r="BR19" s="231">
        <v>0.81642512077294682</v>
      </c>
      <c r="BS19" s="228">
        <v>0.22009929414459001</v>
      </c>
      <c r="BT19" s="200">
        <v>0.67132867132867102</v>
      </c>
      <c r="BU19" s="104">
        <v>0.28571428571428598</v>
      </c>
      <c r="BV19" s="41">
        <v>387</v>
      </c>
      <c r="BW19" s="42">
        <v>234</v>
      </c>
      <c r="BX19" s="33">
        <v>0.60465116279069797</v>
      </c>
      <c r="BY19" s="15">
        <v>15</v>
      </c>
      <c r="BZ19" s="43">
        <v>5009</v>
      </c>
      <c r="CA19" s="43">
        <v>33291</v>
      </c>
      <c r="CB19" s="43">
        <v>6772</v>
      </c>
      <c r="CC19" s="43">
        <v>13082</v>
      </c>
      <c r="CD19" s="43">
        <v>8191</v>
      </c>
      <c r="CE19" s="43">
        <v>5246</v>
      </c>
      <c r="CF19" s="43">
        <v>30491</v>
      </c>
      <c r="CG19" s="43">
        <v>12911</v>
      </c>
      <c r="CH19" s="43">
        <v>3320.78</v>
      </c>
      <c r="CI19" s="44">
        <v>2770.02</v>
      </c>
      <c r="CJ19" s="44">
        <v>11488.95</v>
      </c>
      <c r="CK19" s="45">
        <v>20760760</v>
      </c>
      <c r="CL19" s="45">
        <v>93517</v>
      </c>
      <c r="CM19" s="28">
        <v>25599.205733558199</v>
      </c>
      <c r="CN19" s="29">
        <v>26481.3271889401</v>
      </c>
      <c r="CO19" s="29">
        <v>23191.402515723301</v>
      </c>
      <c r="CP19" s="30">
        <v>0.66479190101237295</v>
      </c>
    </row>
    <row r="20" spans="1:94" x14ac:dyDescent="0.2">
      <c r="A20" s="15" t="s">
        <v>633</v>
      </c>
      <c r="B20" s="15" t="s">
        <v>634</v>
      </c>
      <c r="C20" s="15" t="s">
        <v>61</v>
      </c>
      <c r="D20" s="15">
        <v>2009</v>
      </c>
      <c r="E20" s="15" t="s">
        <v>635</v>
      </c>
      <c r="F20" s="15" t="s">
        <v>459</v>
      </c>
      <c r="G20" s="16" t="s">
        <v>66</v>
      </c>
      <c r="H20" s="32">
        <v>9548</v>
      </c>
      <c r="I20" s="15" t="s">
        <v>636</v>
      </c>
      <c r="J20" s="15" t="s">
        <v>637</v>
      </c>
      <c r="K20" s="15" t="s">
        <v>638</v>
      </c>
      <c r="L20" s="15" t="s">
        <v>639</v>
      </c>
      <c r="M20" s="15" t="s">
        <v>640</v>
      </c>
      <c r="N20" s="38">
        <v>6363</v>
      </c>
      <c r="O20" s="33">
        <v>7.6850542197076793E-2</v>
      </c>
      <c r="P20" s="33">
        <v>0.76457645764576498</v>
      </c>
      <c r="Q20" s="33">
        <v>8.1250982241081293E-2</v>
      </c>
      <c r="R20" s="33">
        <v>4.4633034732044601E-2</v>
      </c>
      <c r="S20" s="24">
        <v>3.2688983184032697E-2</v>
      </c>
      <c r="T20" s="34">
        <v>6629</v>
      </c>
      <c r="U20" s="35">
        <v>6.8486951274702099E-2</v>
      </c>
      <c r="V20" s="35">
        <v>0.70131241514557296</v>
      </c>
      <c r="W20" s="35">
        <v>0.17860914165032399</v>
      </c>
      <c r="X20" s="35">
        <v>4.3747171519082799E-2</v>
      </c>
      <c r="Y20" s="186">
        <v>7.8443204103183003E-3</v>
      </c>
      <c r="Z20" s="19">
        <v>1261</v>
      </c>
      <c r="AA20" s="20">
        <v>5.5511498810467901E-2</v>
      </c>
      <c r="AB20" s="20">
        <v>0.75019825535289497</v>
      </c>
      <c r="AC20" s="20">
        <v>0.152260111022998</v>
      </c>
      <c r="AD20" s="20">
        <v>2.1411578112608999E-2</v>
      </c>
      <c r="AE20" s="185">
        <v>2.06185567010309E-2</v>
      </c>
      <c r="AF20" s="179" t="s">
        <v>641</v>
      </c>
      <c r="AG20" s="38" t="s">
        <v>541</v>
      </c>
      <c r="AH20" s="179" t="s">
        <v>642</v>
      </c>
      <c r="AI20" s="208" t="s">
        <v>643</v>
      </c>
      <c r="AJ20" s="37">
        <v>7092</v>
      </c>
      <c r="AK20" s="35">
        <v>0.89720812182741105</v>
      </c>
      <c r="AL20" s="33">
        <v>0.17443012884043599</v>
      </c>
      <c r="AM20" s="38">
        <v>7511</v>
      </c>
      <c r="AN20" s="35">
        <v>0.11811145510835901</v>
      </c>
      <c r="AO20" s="35">
        <v>0.41966060235438002</v>
      </c>
      <c r="AP20" s="35">
        <v>0.58033939764562004</v>
      </c>
      <c r="AQ20" s="186">
        <v>0.49518422259593298</v>
      </c>
      <c r="AR20" s="39">
        <v>7511</v>
      </c>
      <c r="AS20" s="35">
        <v>6.8299826920516601E-2</v>
      </c>
      <c r="AT20" s="35">
        <v>0.69910797497004395</v>
      </c>
      <c r="AU20" s="35">
        <v>0.17880442018373099</v>
      </c>
      <c r="AV20" s="35">
        <v>4.3269870856077801E-2</v>
      </c>
      <c r="AW20" s="186">
        <v>1.05179070696312E-2</v>
      </c>
      <c r="AX20" s="39">
        <v>1422</v>
      </c>
      <c r="AY20" s="38">
        <v>0</v>
      </c>
      <c r="AZ20" s="38">
        <v>1261</v>
      </c>
      <c r="BA20" s="38">
        <v>161</v>
      </c>
      <c r="BB20" s="38">
        <v>0</v>
      </c>
      <c r="BC20" s="40">
        <v>0</v>
      </c>
      <c r="BD20" s="200">
        <v>5.90717299578059E-2</v>
      </c>
      <c r="BE20" s="102">
        <v>0.746835443037975</v>
      </c>
      <c r="BF20" s="102">
        <v>0.153305203938115</v>
      </c>
      <c r="BG20" s="102">
        <v>2.0393811533052E-2</v>
      </c>
      <c r="BH20" s="202">
        <v>2.0393811533052E-2</v>
      </c>
      <c r="BI20" s="191">
        <v>0.18930041152263399</v>
      </c>
      <c r="BJ20" s="33">
        <v>0.100917431192661</v>
      </c>
      <c r="BK20" s="33">
        <v>0.34678899082568798</v>
      </c>
      <c r="BL20" s="33">
        <v>0.33333333333333298</v>
      </c>
      <c r="BM20" s="33" t="s">
        <v>68</v>
      </c>
      <c r="BN20" s="202">
        <v>1</v>
      </c>
      <c r="BO20" s="141">
        <v>5.5</v>
      </c>
      <c r="BP20" s="23">
        <v>135</v>
      </c>
      <c r="BQ20" s="224">
        <v>0.80967486122125298</v>
      </c>
      <c r="BR20" s="231">
        <v>0.82898550724637676</v>
      </c>
      <c r="BS20" s="228">
        <v>0.26712706011947601</v>
      </c>
      <c r="BT20" s="200">
        <v>0.52738853503184702</v>
      </c>
      <c r="BU20" s="104">
        <v>0.499603489294211</v>
      </c>
      <c r="BV20" s="41">
        <v>382</v>
      </c>
      <c r="BW20" s="42">
        <v>127</v>
      </c>
      <c r="BX20" s="33">
        <v>0.33246073298429302</v>
      </c>
      <c r="BY20" s="15">
        <v>19</v>
      </c>
      <c r="BZ20" s="43">
        <v>5035</v>
      </c>
      <c r="CA20" s="43">
        <v>20852</v>
      </c>
      <c r="CB20" s="43">
        <v>6031</v>
      </c>
      <c r="CC20" s="43">
        <v>8033</v>
      </c>
      <c r="CD20" s="43">
        <v>4567</v>
      </c>
      <c r="CE20" s="43">
        <v>2221</v>
      </c>
      <c r="CF20" s="43">
        <v>19653</v>
      </c>
      <c r="CG20" s="43">
        <v>6808</v>
      </c>
      <c r="CH20" s="43">
        <v>4366.8100000000004</v>
      </c>
      <c r="CI20" s="44">
        <v>2449.7600000000002</v>
      </c>
      <c r="CJ20" s="44">
        <v>6028.03</v>
      </c>
      <c r="CK20" s="45">
        <v>3110671</v>
      </c>
      <c r="CL20" s="45">
        <v>30497</v>
      </c>
      <c r="CM20" s="28">
        <v>26428.378706199499</v>
      </c>
      <c r="CN20" s="29">
        <v>28435.399543379001</v>
      </c>
      <c r="CO20" s="29">
        <v>23536.684210526299</v>
      </c>
      <c r="CP20" s="30">
        <v>0.588095238095238</v>
      </c>
    </row>
    <row r="21" spans="1:94" x14ac:dyDescent="0.2">
      <c r="A21" s="15" t="s">
        <v>644</v>
      </c>
      <c r="B21" s="15" t="s">
        <v>645</v>
      </c>
      <c r="C21" s="15" t="s">
        <v>328</v>
      </c>
      <c r="D21" s="15">
        <v>1971</v>
      </c>
      <c r="E21" s="15" t="s">
        <v>646</v>
      </c>
      <c r="F21" s="15" t="s">
        <v>459</v>
      </c>
      <c r="G21" s="15"/>
      <c r="H21" s="32">
        <v>8382</v>
      </c>
      <c r="I21" s="15" t="s">
        <v>647</v>
      </c>
      <c r="J21" s="15" t="s">
        <v>648</v>
      </c>
      <c r="K21" s="15" t="s">
        <v>649</v>
      </c>
      <c r="L21" s="15" t="s">
        <v>650</v>
      </c>
      <c r="M21" s="15" t="s">
        <v>651</v>
      </c>
      <c r="N21" s="38">
        <v>1434</v>
      </c>
      <c r="O21" s="33">
        <v>0.18410041841004199</v>
      </c>
      <c r="P21" s="33">
        <v>0.359135285913529</v>
      </c>
      <c r="Q21" s="33">
        <v>0.28661087866108798</v>
      </c>
      <c r="R21" s="33">
        <v>8.2984658298465797E-2</v>
      </c>
      <c r="S21" s="24">
        <v>8.7168758716875905E-2</v>
      </c>
      <c r="T21" s="34">
        <v>1697</v>
      </c>
      <c r="U21" s="35">
        <v>0.21154979375368299</v>
      </c>
      <c r="V21" s="35">
        <v>0.208014142604596</v>
      </c>
      <c r="W21" s="35">
        <v>0.489687684148497</v>
      </c>
      <c r="X21" s="35">
        <v>5.8338243959929301E-2</v>
      </c>
      <c r="Y21" s="186">
        <v>3.2410135533293999E-2</v>
      </c>
      <c r="Z21" s="19">
        <v>359</v>
      </c>
      <c r="AA21" s="20">
        <v>0.18105849582172701</v>
      </c>
      <c r="AB21" s="20">
        <v>0.17270194986072401</v>
      </c>
      <c r="AC21" s="20">
        <v>0.56824512534818905</v>
      </c>
      <c r="AD21" s="20">
        <v>6.12813370473538E-2</v>
      </c>
      <c r="AE21" s="185">
        <v>1.67130919220056E-2</v>
      </c>
      <c r="AF21" s="179" t="s">
        <v>527</v>
      </c>
      <c r="AG21" s="38" t="s">
        <v>563</v>
      </c>
      <c r="AH21" s="179" t="s">
        <v>652</v>
      </c>
      <c r="AI21" s="208" t="s">
        <v>468</v>
      </c>
      <c r="AJ21" s="37">
        <v>1789</v>
      </c>
      <c r="AK21" s="35">
        <v>0.80156512017887105</v>
      </c>
      <c r="AL21" s="33">
        <v>6.5116279069767399E-2</v>
      </c>
      <c r="AM21" s="38">
        <v>2056</v>
      </c>
      <c r="AN21" s="35">
        <v>1.7173699705593699E-2</v>
      </c>
      <c r="AO21" s="35">
        <v>0.29120559114735001</v>
      </c>
      <c r="AP21" s="35">
        <v>0.70879440885264999</v>
      </c>
      <c r="AQ21" s="186">
        <v>0.49970879440885302</v>
      </c>
      <c r="AR21" s="39">
        <v>2056</v>
      </c>
      <c r="AS21" s="35">
        <v>0.208657587548638</v>
      </c>
      <c r="AT21" s="35">
        <v>0.18774319066147899</v>
      </c>
      <c r="AU21" s="35">
        <v>0.51361867704280195</v>
      </c>
      <c r="AV21" s="35">
        <v>5.9338521400778201E-2</v>
      </c>
      <c r="AW21" s="186">
        <v>3.0642023346303501E-2</v>
      </c>
      <c r="AX21" s="39">
        <v>455</v>
      </c>
      <c r="AY21" s="38">
        <v>0</v>
      </c>
      <c r="AZ21" s="38">
        <v>359</v>
      </c>
      <c r="BA21" s="38">
        <v>90</v>
      </c>
      <c r="BB21" s="38">
        <v>6</v>
      </c>
      <c r="BC21" s="40">
        <v>0</v>
      </c>
      <c r="BD21" s="200">
        <v>0.18241758241758199</v>
      </c>
      <c r="BE21" s="102">
        <v>0.16043956043956001</v>
      </c>
      <c r="BF21" s="102">
        <v>0.56263736263736297</v>
      </c>
      <c r="BG21" s="102">
        <v>7.0329670329670302E-2</v>
      </c>
      <c r="BH21" s="202">
        <v>2.4175824175824201E-2</v>
      </c>
      <c r="BI21" s="191">
        <v>0.23671497584541101</v>
      </c>
      <c r="BJ21" s="33">
        <v>0.2</v>
      </c>
      <c r="BK21" s="33">
        <v>0.43459915611814298</v>
      </c>
      <c r="BL21" s="33">
        <v>0.33333333333333298</v>
      </c>
      <c r="BM21" s="33">
        <v>0.5</v>
      </c>
      <c r="BN21" s="202">
        <v>0.4</v>
      </c>
      <c r="BO21" s="141">
        <v>5.0999999999999996</v>
      </c>
      <c r="BP21" s="23">
        <v>129</v>
      </c>
      <c r="BQ21" s="224">
        <v>0.76880222841225598</v>
      </c>
      <c r="BR21" s="231">
        <v>0.6887550200803213</v>
      </c>
      <c r="BS21" s="228">
        <v>0.25522536613109598</v>
      </c>
      <c r="BT21" s="200">
        <v>0.59545454545454501</v>
      </c>
      <c r="BU21" s="104">
        <v>0.504178272980501</v>
      </c>
      <c r="BV21" s="41">
        <v>165</v>
      </c>
      <c r="BW21" s="42">
        <v>72</v>
      </c>
      <c r="BX21" s="33">
        <v>0.43636363636363601</v>
      </c>
      <c r="BY21" s="15">
        <v>13</v>
      </c>
      <c r="BZ21" s="43">
        <v>1562</v>
      </c>
      <c r="CA21" s="43">
        <v>39215</v>
      </c>
      <c r="CB21" s="43">
        <v>6634</v>
      </c>
      <c r="CC21" s="43">
        <v>21040</v>
      </c>
      <c r="CD21" s="43">
        <v>5245</v>
      </c>
      <c r="CE21" s="43">
        <v>6296</v>
      </c>
      <c r="CF21" s="43">
        <v>29510</v>
      </c>
      <c r="CG21" s="43">
        <v>13022</v>
      </c>
      <c r="CH21" s="43">
        <v>3080.47</v>
      </c>
      <c r="CI21" s="44">
        <v>4302.57</v>
      </c>
      <c r="CJ21" s="44">
        <v>9104.75</v>
      </c>
      <c r="CK21" s="45">
        <v>13323</v>
      </c>
      <c r="CL21" s="50">
        <v>185</v>
      </c>
      <c r="CM21" s="28">
        <v>23227.637614678901</v>
      </c>
      <c r="CN21" s="29">
        <v>23435.539568345299</v>
      </c>
      <c r="CO21" s="29">
        <v>22861.835443037999</v>
      </c>
      <c r="CP21" s="30">
        <v>0.60724233983286902</v>
      </c>
    </row>
    <row r="22" spans="1:94" x14ac:dyDescent="0.2">
      <c r="A22" s="15" t="s">
        <v>653</v>
      </c>
      <c r="B22" s="15" t="s">
        <v>654</v>
      </c>
      <c r="C22" s="15" t="s">
        <v>182</v>
      </c>
      <c r="D22" s="15">
        <v>1947</v>
      </c>
      <c r="E22" s="15" t="s">
        <v>655</v>
      </c>
      <c r="F22" s="15" t="s">
        <v>508</v>
      </c>
      <c r="G22" s="15" t="s">
        <v>495</v>
      </c>
      <c r="H22" s="32">
        <v>9174</v>
      </c>
      <c r="I22" s="15" t="s">
        <v>656</v>
      </c>
      <c r="J22" s="15" t="s">
        <v>657</v>
      </c>
      <c r="K22" s="15" t="s">
        <v>658</v>
      </c>
      <c r="L22" s="15" t="s">
        <v>659</v>
      </c>
      <c r="M22" s="15" t="s">
        <v>660</v>
      </c>
      <c r="N22" s="38">
        <v>7461</v>
      </c>
      <c r="O22" s="33">
        <v>0.73890899343251604</v>
      </c>
      <c r="P22" s="33">
        <v>0.227181342983514</v>
      </c>
      <c r="Q22" s="33">
        <v>8.3098780324353302E-3</v>
      </c>
      <c r="R22" s="33">
        <v>2.1444846535316999E-2</v>
      </c>
      <c r="S22" s="24">
        <v>4.1549390162176703E-3</v>
      </c>
      <c r="T22" s="34">
        <v>6619</v>
      </c>
      <c r="U22" s="35">
        <v>0.89182655990330895</v>
      </c>
      <c r="V22" s="35">
        <v>7.3122828221785799E-2</v>
      </c>
      <c r="W22" s="35">
        <v>7.85617162713401E-3</v>
      </c>
      <c r="X22" s="35">
        <v>1.52591025834718E-2</v>
      </c>
      <c r="Y22" s="186">
        <v>1.1935337664299699E-2</v>
      </c>
      <c r="Z22" s="19">
        <v>918</v>
      </c>
      <c r="AA22" s="20">
        <v>0.828976034858388</v>
      </c>
      <c r="AB22" s="20">
        <v>0.106753812636166</v>
      </c>
      <c r="AC22" s="20">
        <v>1.08932461873638E-2</v>
      </c>
      <c r="AD22" s="20">
        <v>1.6339869281045801E-2</v>
      </c>
      <c r="AE22" s="185">
        <v>3.7037037037037E-2</v>
      </c>
      <c r="AF22" s="179" t="s">
        <v>661</v>
      </c>
      <c r="AG22" s="38" t="s">
        <v>662</v>
      </c>
      <c r="AH22" s="179" t="s">
        <v>663</v>
      </c>
      <c r="AI22" s="208" t="s">
        <v>643</v>
      </c>
      <c r="AJ22" s="37">
        <v>7986</v>
      </c>
      <c r="AK22" s="35">
        <v>0.93425995492111202</v>
      </c>
      <c r="AL22" s="33">
        <v>1.8126888217522698E-2</v>
      </c>
      <c r="AM22" s="38">
        <v>8469</v>
      </c>
      <c r="AN22" s="35">
        <v>-0.156784214125232</v>
      </c>
      <c r="AO22" s="35">
        <v>0.167789165446559</v>
      </c>
      <c r="AP22" s="35">
        <v>0.83221083455344103</v>
      </c>
      <c r="AQ22" s="186">
        <v>0.71376281112737905</v>
      </c>
      <c r="AR22" s="39">
        <v>8469</v>
      </c>
      <c r="AS22" s="35">
        <v>0.84449167552249405</v>
      </c>
      <c r="AT22" s="35">
        <v>8.80859605620498E-2</v>
      </c>
      <c r="AU22" s="35">
        <v>1.8065887353878901E-2</v>
      </c>
      <c r="AV22" s="35">
        <v>2.7748258353996899E-2</v>
      </c>
      <c r="AW22" s="186">
        <v>2.16082182075806E-2</v>
      </c>
      <c r="AX22" s="39">
        <v>1414</v>
      </c>
      <c r="AY22" s="38">
        <v>0</v>
      </c>
      <c r="AZ22" s="38">
        <v>918</v>
      </c>
      <c r="BA22" s="38">
        <v>261</v>
      </c>
      <c r="BB22" s="38">
        <v>26</v>
      </c>
      <c r="BC22" s="40">
        <v>209</v>
      </c>
      <c r="BD22" s="200">
        <v>0.77864214992927905</v>
      </c>
      <c r="BE22" s="102">
        <v>0.117397454031117</v>
      </c>
      <c r="BF22" s="102">
        <v>2.8288543140028301E-2</v>
      </c>
      <c r="BG22" s="102">
        <v>3.6775106082036803E-2</v>
      </c>
      <c r="BH22" s="202">
        <v>3.8896746817538901E-2</v>
      </c>
      <c r="BI22" s="191">
        <v>0.100780695528744</v>
      </c>
      <c r="BJ22" s="33">
        <v>0</v>
      </c>
      <c r="BK22" s="33">
        <v>0.218978102189781</v>
      </c>
      <c r="BL22" s="33">
        <v>5.7777777777777803E-2</v>
      </c>
      <c r="BM22" s="33">
        <v>0.32750689972401098</v>
      </c>
      <c r="BN22" s="202">
        <v>7.5471698113207503E-2</v>
      </c>
      <c r="BO22" s="141">
        <v>5.3</v>
      </c>
      <c r="BP22" s="23">
        <v>145</v>
      </c>
      <c r="BQ22" s="224">
        <v>0.88344226579520702</v>
      </c>
      <c r="BR22" s="231">
        <v>0.72827687776141381</v>
      </c>
      <c r="BS22" s="228">
        <v>0.15812137566745099</v>
      </c>
      <c r="BT22" s="200">
        <v>0.40438871473354199</v>
      </c>
      <c r="BU22" s="104">
        <v>0.18954248366013099</v>
      </c>
      <c r="BV22" s="41">
        <v>586</v>
      </c>
      <c r="BW22" s="42">
        <v>259</v>
      </c>
      <c r="BX22" s="33">
        <v>0.44197952218429998</v>
      </c>
      <c r="BY22" s="15">
        <v>18</v>
      </c>
      <c r="BZ22" s="43">
        <v>7508</v>
      </c>
      <c r="CA22" s="43">
        <v>34729</v>
      </c>
      <c r="CB22" s="43">
        <v>7793</v>
      </c>
      <c r="CC22" s="43">
        <v>12485</v>
      </c>
      <c r="CD22" s="43">
        <v>13219</v>
      </c>
      <c r="CE22" s="43">
        <v>1232</v>
      </c>
      <c r="CF22" s="43">
        <v>28238</v>
      </c>
      <c r="CG22" s="43">
        <v>10698</v>
      </c>
      <c r="CH22" s="43">
        <v>2624.17</v>
      </c>
      <c r="CI22" s="44">
        <v>7151.66</v>
      </c>
      <c r="CJ22" s="44">
        <v>7763.52</v>
      </c>
      <c r="CK22" s="45">
        <v>8389416</v>
      </c>
      <c r="CL22" s="45">
        <v>33558</v>
      </c>
      <c r="CM22" s="28">
        <v>32545.399727148699</v>
      </c>
      <c r="CN22" s="29">
        <v>32300.316479400801</v>
      </c>
      <c r="CO22" s="29">
        <v>33203.060301507503</v>
      </c>
      <c r="CP22" s="30">
        <v>0.79411764705882304</v>
      </c>
    </row>
    <row r="23" spans="1:94" x14ac:dyDescent="0.2">
      <c r="A23" s="15" t="s">
        <v>664</v>
      </c>
      <c r="B23" s="15" t="s">
        <v>665</v>
      </c>
      <c r="C23" s="15" t="s">
        <v>666</v>
      </c>
      <c r="D23" s="15">
        <v>1899</v>
      </c>
      <c r="E23" s="15" t="s">
        <v>667</v>
      </c>
      <c r="F23" s="15" t="s">
        <v>668</v>
      </c>
      <c r="G23" s="16" t="s">
        <v>66</v>
      </c>
      <c r="H23" s="32">
        <v>11860</v>
      </c>
      <c r="I23" s="15" t="s">
        <v>669</v>
      </c>
      <c r="J23" s="15" t="s">
        <v>670</v>
      </c>
      <c r="K23" s="15" t="s">
        <v>671</v>
      </c>
      <c r="L23" s="15" t="s">
        <v>672</v>
      </c>
      <c r="M23" s="15" t="s">
        <v>673</v>
      </c>
      <c r="N23" s="38">
        <v>29460</v>
      </c>
      <c r="O23" s="33">
        <v>0.13934147997284499</v>
      </c>
      <c r="P23" s="33">
        <v>0.45132382892056999</v>
      </c>
      <c r="Q23" s="33">
        <v>0.31133740665308901</v>
      </c>
      <c r="R23" s="33">
        <v>7.3353699932111299E-2</v>
      </c>
      <c r="S23" s="24">
        <v>2.46435845213849E-2</v>
      </c>
      <c r="T23" s="34">
        <v>34548</v>
      </c>
      <c r="U23" s="35">
        <v>0.11002084056964199</v>
      </c>
      <c r="V23" s="35">
        <v>0.421963644784069</v>
      </c>
      <c r="W23" s="35">
        <v>0.39171587356721099</v>
      </c>
      <c r="X23" s="35">
        <v>6.81370846358689E-2</v>
      </c>
      <c r="Y23" s="186">
        <v>8.1625564432094497E-3</v>
      </c>
      <c r="Z23" s="19">
        <v>7003</v>
      </c>
      <c r="AA23" s="20">
        <v>9.3816935599028997E-2</v>
      </c>
      <c r="AB23" s="20">
        <v>0.39740111380836801</v>
      </c>
      <c r="AC23" s="20">
        <v>0.43824075396258699</v>
      </c>
      <c r="AD23" s="20">
        <v>6.5114950735399094E-2</v>
      </c>
      <c r="AE23" s="185">
        <v>5.4262458946165897E-3</v>
      </c>
      <c r="AF23" s="179" t="s">
        <v>564</v>
      </c>
      <c r="AG23" s="38" t="s">
        <v>674</v>
      </c>
      <c r="AH23" s="179" t="s">
        <v>530</v>
      </c>
      <c r="AI23" s="208" t="s">
        <v>675</v>
      </c>
      <c r="AJ23" s="37">
        <v>32884</v>
      </c>
      <c r="AK23" s="35">
        <v>0.89587641406155005</v>
      </c>
      <c r="AL23" s="33">
        <v>0.117816091954023</v>
      </c>
      <c r="AM23" s="38">
        <v>38723</v>
      </c>
      <c r="AN23" s="35">
        <v>-1.2801944861118301E-2</v>
      </c>
      <c r="AO23" s="35">
        <v>0.17955311225394599</v>
      </c>
      <c r="AP23" s="35">
        <v>0.82044688774605401</v>
      </c>
      <c r="AQ23" s="186">
        <v>0.36241650410829301</v>
      </c>
      <c r="AR23" s="39">
        <v>38723</v>
      </c>
      <c r="AS23" s="35">
        <v>0.107662112956124</v>
      </c>
      <c r="AT23" s="35">
        <v>0.40683831314722502</v>
      </c>
      <c r="AU23" s="35">
        <v>0.39240244815742598</v>
      </c>
      <c r="AV23" s="35">
        <v>6.8615551481031906E-2</v>
      </c>
      <c r="AW23" s="186">
        <v>2.4481574258192799E-2</v>
      </c>
      <c r="AX23" s="39">
        <v>8514</v>
      </c>
      <c r="AY23" s="38">
        <v>0</v>
      </c>
      <c r="AZ23" s="38">
        <v>7003</v>
      </c>
      <c r="BA23" s="38">
        <v>1412</v>
      </c>
      <c r="BB23" s="38">
        <v>56</v>
      </c>
      <c r="BC23" s="40">
        <v>43</v>
      </c>
      <c r="BD23" s="200">
        <v>9.06741836974395E-2</v>
      </c>
      <c r="BE23" s="102">
        <v>0.37867042518205302</v>
      </c>
      <c r="BF23" s="102">
        <v>0.43915903218228802</v>
      </c>
      <c r="BG23" s="102">
        <v>6.6478740897345595E-2</v>
      </c>
      <c r="BH23" s="202">
        <v>2.50176180408739E-2</v>
      </c>
      <c r="BI23" s="191">
        <v>0.39028776978417301</v>
      </c>
      <c r="BJ23" s="33">
        <v>0.12195121951219499</v>
      </c>
      <c r="BK23" s="33">
        <v>0.64794138171667803</v>
      </c>
      <c r="BL23" s="33">
        <v>0.38028169014084501</v>
      </c>
      <c r="BM23" s="33">
        <v>0.696216826651609</v>
      </c>
      <c r="BN23" s="202">
        <v>0.60784313725490202</v>
      </c>
      <c r="BO23" s="141">
        <v>4.5999999999999996</v>
      </c>
      <c r="BP23" s="23">
        <v>128</v>
      </c>
      <c r="BQ23" s="224">
        <v>0.64658003712694601</v>
      </c>
      <c r="BR23" s="231">
        <v>0.7990288962576978</v>
      </c>
      <c r="BS23" s="228">
        <v>0.24176676509646999</v>
      </c>
      <c r="BT23" s="200">
        <v>0.65811587793011905</v>
      </c>
      <c r="BU23" s="104">
        <v>0.30399769916594799</v>
      </c>
      <c r="BV23" s="41">
        <v>1788</v>
      </c>
      <c r="BW23" s="42">
        <v>762</v>
      </c>
      <c r="BX23" s="33">
        <v>0.42617449664429502</v>
      </c>
      <c r="BY23" s="15">
        <v>26</v>
      </c>
      <c r="BZ23" s="43">
        <v>31466</v>
      </c>
      <c r="CA23" s="43">
        <v>20711</v>
      </c>
      <c r="CB23" s="43">
        <v>7948</v>
      </c>
      <c r="CC23" s="43">
        <v>7323</v>
      </c>
      <c r="CD23" s="43">
        <v>3989</v>
      </c>
      <c r="CE23" s="43">
        <v>1451</v>
      </c>
      <c r="CF23" s="43">
        <v>18319</v>
      </c>
      <c r="CG23" s="43">
        <v>10474</v>
      </c>
      <c r="CH23" s="43">
        <v>716.81</v>
      </c>
      <c r="CI23" s="44">
        <v>1495.1</v>
      </c>
      <c r="CJ23" s="44">
        <v>5632.95</v>
      </c>
      <c r="CK23" s="45">
        <v>126839858</v>
      </c>
      <c r="CL23" s="45">
        <v>257282</v>
      </c>
      <c r="CM23" s="28">
        <v>24689.297108209001</v>
      </c>
      <c r="CN23" s="29">
        <v>24580.2804453723</v>
      </c>
      <c r="CO23" s="29">
        <v>24910.876944837299</v>
      </c>
      <c r="CP23" s="30">
        <v>0.61058383664078197</v>
      </c>
    </row>
    <row r="24" spans="1:94" x14ac:dyDescent="0.2">
      <c r="A24" s="15" t="s">
        <v>676</v>
      </c>
      <c r="B24" s="15" t="s">
        <v>677</v>
      </c>
      <c r="C24" s="15" t="s">
        <v>678</v>
      </c>
      <c r="D24" s="15">
        <v>1923</v>
      </c>
      <c r="E24" s="15" t="s">
        <v>679</v>
      </c>
      <c r="F24" s="15" t="s">
        <v>668</v>
      </c>
      <c r="G24" s="16" t="s">
        <v>66</v>
      </c>
      <c r="H24" s="32">
        <v>11852</v>
      </c>
      <c r="I24" s="15" t="s">
        <v>680</v>
      </c>
      <c r="J24" s="15" t="s">
        <v>681</v>
      </c>
      <c r="K24" s="15" t="s">
        <v>682</v>
      </c>
      <c r="L24" s="15" t="s">
        <v>683</v>
      </c>
      <c r="M24" s="15" t="s">
        <v>684</v>
      </c>
      <c r="N24" s="38">
        <v>21065</v>
      </c>
      <c r="O24" s="33">
        <v>9.5086636600996893E-2</v>
      </c>
      <c r="P24" s="33">
        <v>0.33847614526465702</v>
      </c>
      <c r="Q24" s="33">
        <v>0.418798955613577</v>
      </c>
      <c r="R24" s="33">
        <v>0.114882506527415</v>
      </c>
      <c r="S24" s="24">
        <v>3.2755755993353897E-2</v>
      </c>
      <c r="T24" s="34">
        <v>32545</v>
      </c>
      <c r="U24" s="35">
        <v>7.4020586879705003E-2</v>
      </c>
      <c r="V24" s="35">
        <v>0.30548471347365203</v>
      </c>
      <c r="W24" s="35">
        <v>0.529174988477493</v>
      </c>
      <c r="X24" s="35">
        <v>7.33753264710401E-2</v>
      </c>
      <c r="Y24" s="186">
        <v>1.7944384698110299E-2</v>
      </c>
      <c r="Z24" s="19">
        <v>7209</v>
      </c>
      <c r="AA24" s="20">
        <v>6.4780135941184605E-2</v>
      </c>
      <c r="AB24" s="20">
        <v>0.28408933277847098</v>
      </c>
      <c r="AC24" s="20">
        <v>0.56734637258981802</v>
      </c>
      <c r="AD24" s="20">
        <v>6.1034817589124699E-2</v>
      </c>
      <c r="AE24" s="185">
        <v>2.2749341101401001E-2</v>
      </c>
      <c r="AF24" s="179" t="s">
        <v>685</v>
      </c>
      <c r="AG24" s="38" t="s">
        <v>686</v>
      </c>
      <c r="AH24" s="179" t="s">
        <v>687</v>
      </c>
      <c r="AI24" s="208" t="s">
        <v>688</v>
      </c>
      <c r="AJ24" s="37">
        <v>34008</v>
      </c>
      <c r="AK24" s="35">
        <v>0.61941307927546496</v>
      </c>
      <c r="AL24" s="33">
        <v>0.24041970802919699</v>
      </c>
      <c r="AM24" s="38">
        <v>40092</v>
      </c>
      <c r="AN24" s="35">
        <v>8.4866517442812706E-2</v>
      </c>
      <c r="AO24" s="35">
        <v>0.10151393931934299</v>
      </c>
      <c r="AP24" s="35">
        <v>0.89848606068065695</v>
      </c>
      <c r="AQ24" s="186">
        <v>0.25700043079574098</v>
      </c>
      <c r="AR24" s="39">
        <v>40092</v>
      </c>
      <c r="AS24" s="35">
        <v>6.8567295220991697E-2</v>
      </c>
      <c r="AT24" s="35">
        <v>0.28023046991918599</v>
      </c>
      <c r="AU24" s="35">
        <v>0.50698393694502597</v>
      </c>
      <c r="AV24" s="35">
        <v>7.2084206325451497E-2</v>
      </c>
      <c r="AW24" s="186">
        <v>7.2134091589344501E-2</v>
      </c>
      <c r="AX24" s="39">
        <v>9881</v>
      </c>
      <c r="AY24" s="38">
        <v>0</v>
      </c>
      <c r="AZ24" s="38">
        <v>7209</v>
      </c>
      <c r="BA24" s="38">
        <v>2107</v>
      </c>
      <c r="BB24" s="38">
        <v>424</v>
      </c>
      <c r="BC24" s="40">
        <v>141</v>
      </c>
      <c r="BD24" s="200">
        <v>6.1228620584961001E-2</v>
      </c>
      <c r="BE24" s="102">
        <v>0.258577067098472</v>
      </c>
      <c r="BF24" s="102">
        <v>0.53830583948993005</v>
      </c>
      <c r="BG24" s="102">
        <v>5.9609351280234799E-2</v>
      </c>
      <c r="BH24" s="202">
        <v>8.2279121546402198E-2</v>
      </c>
      <c r="BI24" s="191">
        <v>0.54961958319550097</v>
      </c>
      <c r="BJ24" s="33">
        <v>0.214285714285714</v>
      </c>
      <c r="BK24" s="33">
        <v>0.74779754707203305</v>
      </c>
      <c r="BL24" s="33">
        <v>0.50505050505050497</v>
      </c>
      <c r="BM24" s="33">
        <v>0.77763659466327795</v>
      </c>
      <c r="BN24" s="202">
        <v>0.565217391304348</v>
      </c>
      <c r="BO24" s="141">
        <v>4.2</v>
      </c>
      <c r="BP24" s="23">
        <v>133</v>
      </c>
      <c r="BQ24" s="224">
        <v>0.51033430434179505</v>
      </c>
      <c r="BR24" s="231">
        <v>0.74593542477673458</v>
      </c>
      <c r="BS24" s="228">
        <v>0.22830462151386</v>
      </c>
      <c r="BT24" s="200">
        <v>0.68799999999999994</v>
      </c>
      <c r="BU24" s="104">
        <v>0.25819153424272301</v>
      </c>
      <c r="BV24" s="41">
        <v>1838</v>
      </c>
      <c r="BW24" s="42">
        <v>1046</v>
      </c>
      <c r="BX24" s="33">
        <v>0.56909684439608299</v>
      </c>
      <c r="BY24" s="15">
        <v>23</v>
      </c>
      <c r="BZ24" s="43">
        <v>37330</v>
      </c>
      <c r="CA24" s="43">
        <v>27213</v>
      </c>
      <c r="CB24" s="43">
        <v>10293</v>
      </c>
      <c r="CC24" s="43">
        <v>7975</v>
      </c>
      <c r="CD24" s="43">
        <v>4131</v>
      </c>
      <c r="CE24" s="43">
        <v>4814</v>
      </c>
      <c r="CF24" s="43">
        <v>22983</v>
      </c>
      <c r="CG24" s="43">
        <v>11535</v>
      </c>
      <c r="CH24" s="43">
        <v>1886.73</v>
      </c>
      <c r="CI24" s="44">
        <v>1762.87</v>
      </c>
      <c r="CJ24" s="44">
        <v>7798.39</v>
      </c>
      <c r="CK24" s="45">
        <v>193610269</v>
      </c>
      <c r="CL24" s="45">
        <v>194779</v>
      </c>
      <c r="CM24" s="28">
        <v>30094.037569060802</v>
      </c>
      <c r="CN24" s="29">
        <v>30051.269589930998</v>
      </c>
      <c r="CO24" s="29">
        <v>30185.081244598099</v>
      </c>
      <c r="CP24" s="30">
        <v>0.51485714285714301</v>
      </c>
    </row>
    <row r="25" spans="1:94" x14ac:dyDescent="0.2">
      <c r="A25" s="15" t="s">
        <v>689</v>
      </c>
      <c r="B25" s="15" t="s">
        <v>690</v>
      </c>
      <c r="C25" s="15" t="s">
        <v>691</v>
      </c>
      <c r="D25" s="15">
        <v>1901</v>
      </c>
      <c r="E25" s="15" t="s">
        <v>692</v>
      </c>
      <c r="F25" s="15" t="s">
        <v>508</v>
      </c>
      <c r="G25" s="16" t="s">
        <v>66</v>
      </c>
      <c r="H25" s="32">
        <v>10110</v>
      </c>
      <c r="I25" s="15" t="s">
        <v>693</v>
      </c>
      <c r="J25" s="15" t="s">
        <v>694</v>
      </c>
      <c r="K25" s="15" t="s">
        <v>695</v>
      </c>
      <c r="L25" s="15" t="s">
        <v>696</v>
      </c>
      <c r="M25" s="15" t="s">
        <v>697</v>
      </c>
      <c r="N25" s="38">
        <v>7374</v>
      </c>
      <c r="O25" s="33">
        <v>0.192568483862219</v>
      </c>
      <c r="P25" s="33">
        <v>0.58407919717927903</v>
      </c>
      <c r="Q25" s="33">
        <v>0.12557634933550299</v>
      </c>
      <c r="R25" s="33">
        <v>8.8418768646596105E-2</v>
      </c>
      <c r="S25" s="24">
        <v>9.3572009764035808E-3</v>
      </c>
      <c r="T25" s="34">
        <v>9851</v>
      </c>
      <c r="U25" s="35">
        <v>0.188204243224038</v>
      </c>
      <c r="V25" s="35">
        <v>0.36524210740026403</v>
      </c>
      <c r="W25" s="35">
        <v>0.30697391127804302</v>
      </c>
      <c r="X25" s="35">
        <v>0.12963150949142199</v>
      </c>
      <c r="Y25" s="186">
        <v>9.9482286062328694E-3</v>
      </c>
      <c r="Z25" s="19">
        <v>2095</v>
      </c>
      <c r="AA25" s="20">
        <v>0.17899761336515499</v>
      </c>
      <c r="AB25" s="20">
        <v>0.32315035799522701</v>
      </c>
      <c r="AC25" s="20">
        <v>0.33794749403341301</v>
      </c>
      <c r="AD25" s="20">
        <v>0.13031026252983299</v>
      </c>
      <c r="AE25" s="185">
        <v>2.9594272076372299E-2</v>
      </c>
      <c r="AF25" s="179" t="s">
        <v>465</v>
      </c>
      <c r="AG25" s="38" t="s">
        <v>564</v>
      </c>
      <c r="AH25" s="179" t="s">
        <v>652</v>
      </c>
      <c r="AI25" s="208" t="s">
        <v>698</v>
      </c>
      <c r="AJ25" s="37">
        <v>7881</v>
      </c>
      <c r="AK25" s="35">
        <v>0.93566806242862599</v>
      </c>
      <c r="AL25" s="33">
        <v>0.151260504201681</v>
      </c>
      <c r="AM25" s="38">
        <v>15180</v>
      </c>
      <c r="AN25" s="35">
        <v>7.9629267019124105E-3</v>
      </c>
      <c r="AO25" s="35">
        <v>0.35645710746361098</v>
      </c>
      <c r="AP25" s="35">
        <v>0.64354289253638897</v>
      </c>
      <c r="AQ25" s="186">
        <v>0.42448642510581203</v>
      </c>
      <c r="AR25" s="39">
        <v>15180</v>
      </c>
      <c r="AS25" s="35">
        <v>0.18386034255599501</v>
      </c>
      <c r="AT25" s="35">
        <v>0.32351778656126501</v>
      </c>
      <c r="AU25" s="35">
        <v>0.34242424242424202</v>
      </c>
      <c r="AV25" s="35">
        <v>0.13636363636363599</v>
      </c>
      <c r="AW25" s="186">
        <v>1.38339920948617E-2</v>
      </c>
      <c r="AX25" s="39">
        <v>4279</v>
      </c>
      <c r="AY25" s="38">
        <v>0</v>
      </c>
      <c r="AZ25" s="38">
        <v>2095</v>
      </c>
      <c r="BA25" s="38">
        <v>1830</v>
      </c>
      <c r="BB25" s="38">
        <v>245</v>
      </c>
      <c r="BC25" s="40">
        <v>109</v>
      </c>
      <c r="BD25" s="200">
        <v>0.17410609955597101</v>
      </c>
      <c r="BE25" s="102">
        <v>0.27015657863986903</v>
      </c>
      <c r="BF25" s="102">
        <v>0.39728908623510201</v>
      </c>
      <c r="BG25" s="102">
        <v>0.13577938770740799</v>
      </c>
      <c r="BH25" s="202">
        <v>2.26688478616499E-2</v>
      </c>
      <c r="BI25" s="191">
        <v>0.31665363565285398</v>
      </c>
      <c r="BJ25" s="33">
        <v>0</v>
      </c>
      <c r="BK25" s="33">
        <v>0.53870458135860999</v>
      </c>
      <c r="BL25" s="33">
        <v>0.46428571428571402</v>
      </c>
      <c r="BM25" s="33">
        <v>0.56904541241890605</v>
      </c>
      <c r="BN25" s="202">
        <v>0.3</v>
      </c>
      <c r="BO25" s="141">
        <v>5</v>
      </c>
      <c r="BP25" s="23">
        <v>133</v>
      </c>
      <c r="BQ25" s="224">
        <v>0.69451073985680201</v>
      </c>
      <c r="BR25" s="231">
        <v>0.82498148605282651</v>
      </c>
      <c r="BS25" s="228">
        <v>0.28933533435839798</v>
      </c>
      <c r="BT25" s="200">
        <v>0.62440758293838905</v>
      </c>
      <c r="BU25" s="104">
        <v>0.42561386615310498</v>
      </c>
      <c r="BV25" s="41">
        <v>945</v>
      </c>
      <c r="BW25" s="42">
        <v>306</v>
      </c>
      <c r="BX25" s="33">
        <v>0.32380952380952399</v>
      </c>
      <c r="BY25" s="15">
        <v>17</v>
      </c>
      <c r="BZ25" s="43">
        <v>12362</v>
      </c>
      <c r="CA25" s="43">
        <v>21562</v>
      </c>
      <c r="CB25" s="43">
        <v>7177</v>
      </c>
      <c r="CC25" s="43">
        <v>8480</v>
      </c>
      <c r="CD25" s="43">
        <v>2976</v>
      </c>
      <c r="CE25" s="43">
        <v>2929</v>
      </c>
      <c r="CF25" s="43">
        <v>17949</v>
      </c>
      <c r="CG25" s="43">
        <v>7789</v>
      </c>
      <c r="CH25" s="43">
        <v>1242.52</v>
      </c>
      <c r="CI25" s="44">
        <v>3026.92</v>
      </c>
      <c r="CJ25" s="44">
        <v>5890.21</v>
      </c>
      <c r="CK25" s="45">
        <v>6557064</v>
      </c>
      <c r="CL25" s="45">
        <v>22078</v>
      </c>
      <c r="CM25" s="28">
        <v>25386.6875</v>
      </c>
      <c r="CN25" s="29">
        <v>25631.953519256302</v>
      </c>
      <c r="CO25" s="29">
        <v>25013.585858585899</v>
      </c>
      <c r="CP25" s="30">
        <v>0.60096385542168695</v>
      </c>
    </row>
    <row r="26" spans="1:94" x14ac:dyDescent="0.2">
      <c r="A26" s="15" t="s">
        <v>699</v>
      </c>
      <c r="B26" s="15" t="s">
        <v>700</v>
      </c>
      <c r="C26" s="15" t="s">
        <v>701</v>
      </c>
      <c r="D26" s="15">
        <v>1895</v>
      </c>
      <c r="E26" s="15" t="s">
        <v>702</v>
      </c>
      <c r="F26" s="15" t="s">
        <v>668</v>
      </c>
      <c r="G26" s="16" t="s">
        <v>66</v>
      </c>
      <c r="H26" s="32">
        <v>12208</v>
      </c>
      <c r="I26" s="15" t="s">
        <v>703</v>
      </c>
      <c r="J26" s="15" t="s">
        <v>704</v>
      </c>
      <c r="K26" s="15" t="s">
        <v>705</v>
      </c>
      <c r="L26" s="15" t="s">
        <v>706</v>
      </c>
      <c r="M26" s="15" t="s">
        <v>707</v>
      </c>
      <c r="N26" s="38">
        <v>18799</v>
      </c>
      <c r="O26" s="33">
        <v>0.155752965583276</v>
      </c>
      <c r="P26" s="33">
        <v>0.43465077929677098</v>
      </c>
      <c r="Q26" s="33">
        <v>0.147933400712804</v>
      </c>
      <c r="R26" s="33">
        <v>0.17277514761423499</v>
      </c>
      <c r="S26" s="24">
        <v>8.8887706792914495E-2</v>
      </c>
      <c r="T26" s="34">
        <v>28348</v>
      </c>
      <c r="U26" s="35">
        <v>0.15775363341329199</v>
      </c>
      <c r="V26" s="35">
        <v>0.40598984055312498</v>
      </c>
      <c r="W26" s="35">
        <v>0.21881614223225601</v>
      </c>
      <c r="X26" s="35">
        <v>0.17570904472978699</v>
      </c>
      <c r="Y26" s="186">
        <v>4.1731339071539399E-2</v>
      </c>
      <c r="Z26" s="19">
        <v>7052</v>
      </c>
      <c r="AA26" s="20">
        <v>0.14591605218377801</v>
      </c>
      <c r="AB26" s="20">
        <v>0.33749290981281899</v>
      </c>
      <c r="AC26" s="20">
        <v>0.30856494611457702</v>
      </c>
      <c r="AD26" s="20">
        <v>0.165768576290414</v>
      </c>
      <c r="AE26" s="185">
        <v>4.2257515598411802E-2</v>
      </c>
      <c r="AF26" s="179" t="s">
        <v>708</v>
      </c>
      <c r="AG26" s="38" t="s">
        <v>708</v>
      </c>
      <c r="AH26" s="179" t="s">
        <v>709</v>
      </c>
      <c r="AI26" s="208" t="s">
        <v>710</v>
      </c>
      <c r="AJ26" s="37">
        <v>23126</v>
      </c>
      <c r="AK26" s="35">
        <v>0.81289457753178196</v>
      </c>
      <c r="AL26" s="33">
        <v>0.223692245064116</v>
      </c>
      <c r="AM26" s="38">
        <v>41376</v>
      </c>
      <c r="AN26" s="35">
        <v>-1.8459915611814301E-2</v>
      </c>
      <c r="AO26" s="35">
        <v>0.35091079947954301</v>
      </c>
      <c r="AP26" s="35">
        <v>0.64908920052045704</v>
      </c>
      <c r="AQ26" s="186">
        <v>0.43479832297238702</v>
      </c>
      <c r="AR26" s="39">
        <v>41376</v>
      </c>
      <c r="AS26" s="35">
        <v>0.14411736272235101</v>
      </c>
      <c r="AT26" s="35">
        <v>0.330771461716937</v>
      </c>
      <c r="AU26" s="35">
        <v>0.224115429234339</v>
      </c>
      <c r="AV26" s="35">
        <v>0.14812935034802799</v>
      </c>
      <c r="AW26" s="186">
        <v>0.152866395978345</v>
      </c>
      <c r="AX26" s="39">
        <v>12170</v>
      </c>
      <c r="AY26" s="38">
        <v>0</v>
      </c>
      <c r="AZ26" s="38">
        <v>7052</v>
      </c>
      <c r="BA26" s="38">
        <v>4844</v>
      </c>
      <c r="BB26" s="38">
        <v>274</v>
      </c>
      <c r="BC26" s="40">
        <v>0</v>
      </c>
      <c r="BD26" s="200">
        <v>0.127280197206245</v>
      </c>
      <c r="BE26" s="102">
        <v>0.25866885784716498</v>
      </c>
      <c r="BF26" s="102">
        <v>0.29260476581758399</v>
      </c>
      <c r="BG26" s="102">
        <v>0.127608874281019</v>
      </c>
      <c r="BH26" s="202">
        <v>0.193837304847987</v>
      </c>
      <c r="BI26" s="191">
        <v>0.35955369595537001</v>
      </c>
      <c r="BJ26" s="33">
        <v>0.161016949152542</v>
      </c>
      <c r="BK26" s="33">
        <v>0.64969965222889703</v>
      </c>
      <c r="BL26" s="33">
        <v>0.339622641509434</v>
      </c>
      <c r="BM26" s="33">
        <v>0.70998475609756095</v>
      </c>
      <c r="BN26" s="202">
        <v>0.449438202247191</v>
      </c>
      <c r="BO26" s="141">
        <v>5.0999999999999996</v>
      </c>
      <c r="BP26" s="23">
        <v>137</v>
      </c>
      <c r="BQ26" s="224">
        <v>0.60578559273964805</v>
      </c>
      <c r="BR26" s="231">
        <v>0.75038284839203673</v>
      </c>
      <c r="BS26" s="228">
        <v>0.30154062802435</v>
      </c>
      <c r="BT26" s="200">
        <v>0.51643050949653302</v>
      </c>
      <c r="BU26" s="104">
        <v>0.35582089552238799</v>
      </c>
      <c r="BV26" s="41">
        <v>1422</v>
      </c>
      <c r="BW26" s="42">
        <v>560</v>
      </c>
      <c r="BX26" s="33">
        <v>0.39381153305203898</v>
      </c>
      <c r="BY26" s="15">
        <v>30</v>
      </c>
      <c r="BZ26" s="43">
        <v>31775</v>
      </c>
      <c r="CA26" s="43">
        <v>25839</v>
      </c>
      <c r="CB26" s="43">
        <v>11442</v>
      </c>
      <c r="CC26" s="43">
        <v>5803</v>
      </c>
      <c r="CD26" s="43">
        <v>5448</v>
      </c>
      <c r="CE26" s="43">
        <v>3146</v>
      </c>
      <c r="CF26" s="43">
        <v>20699</v>
      </c>
      <c r="CG26" s="43">
        <v>10381</v>
      </c>
      <c r="CH26" s="43">
        <v>2595.8200000000002</v>
      </c>
      <c r="CI26" s="44">
        <v>1855.34</v>
      </c>
      <c r="CJ26" s="44">
        <v>5866.6</v>
      </c>
      <c r="CK26" s="45">
        <v>112969711</v>
      </c>
      <c r="CL26" s="45">
        <v>251044</v>
      </c>
      <c r="CM26" s="28">
        <v>24357.509568694699</v>
      </c>
      <c r="CN26" s="29">
        <v>24925.294295592001</v>
      </c>
      <c r="CO26" s="29">
        <v>23250.640269587198</v>
      </c>
      <c r="CP26" s="30">
        <v>0.52218735992828302</v>
      </c>
    </row>
    <row r="27" spans="1:94" x14ac:dyDescent="0.2">
      <c r="A27" s="15" t="s">
        <v>711</v>
      </c>
      <c r="B27" s="15" t="s">
        <v>712</v>
      </c>
      <c r="C27" s="15" t="s">
        <v>107</v>
      </c>
      <c r="D27" s="15">
        <v>1881</v>
      </c>
      <c r="E27" s="15" t="s">
        <v>713</v>
      </c>
      <c r="F27" s="15" t="s">
        <v>579</v>
      </c>
      <c r="G27" s="16" t="s">
        <v>66</v>
      </c>
      <c r="H27" s="32">
        <v>10858</v>
      </c>
      <c r="I27" s="15" t="s">
        <v>714</v>
      </c>
      <c r="J27" s="15" t="s">
        <v>715</v>
      </c>
      <c r="K27" s="15" t="s">
        <v>716</v>
      </c>
      <c r="L27" s="15" t="s">
        <v>717</v>
      </c>
      <c r="M27" s="15" t="s">
        <v>718</v>
      </c>
      <c r="N27" s="38">
        <v>19253</v>
      </c>
      <c r="O27" s="33">
        <v>6.4613307017088201E-2</v>
      </c>
      <c r="P27" s="33">
        <v>0.29943385446423898</v>
      </c>
      <c r="Q27" s="33">
        <v>0.286085285410066</v>
      </c>
      <c r="R27" s="33">
        <v>0.31522360151664702</v>
      </c>
      <c r="S27" s="24">
        <v>3.4643951591959703E-2</v>
      </c>
      <c r="T27" s="34">
        <v>42444</v>
      </c>
      <c r="U27" s="35">
        <v>5.74875129582509E-2</v>
      </c>
      <c r="V27" s="35">
        <v>0.28772029026481999</v>
      </c>
      <c r="W27" s="35">
        <v>0.31660540948072802</v>
      </c>
      <c r="X27" s="35">
        <v>0.30967863537838097</v>
      </c>
      <c r="Y27" s="186">
        <v>2.8508151917821099E-2</v>
      </c>
      <c r="Z27" s="19">
        <v>10111</v>
      </c>
      <c r="AA27" s="20">
        <v>4.9648897240629E-2</v>
      </c>
      <c r="AB27" s="20">
        <v>0.255068737019088</v>
      </c>
      <c r="AC27" s="20">
        <v>0.38136682820690299</v>
      </c>
      <c r="AD27" s="20">
        <v>0.29156364355652298</v>
      </c>
      <c r="AE27" s="185">
        <v>2.2351893976856899E-2</v>
      </c>
      <c r="AF27" s="179" t="s">
        <v>719</v>
      </c>
      <c r="AG27" s="38" t="s">
        <v>720</v>
      </c>
      <c r="AH27" s="179" t="s">
        <v>721</v>
      </c>
      <c r="AI27" s="208" t="s">
        <v>722</v>
      </c>
      <c r="AJ27" s="37">
        <v>63437</v>
      </c>
      <c r="AK27" s="35">
        <v>0.30349795860459999</v>
      </c>
      <c r="AL27" s="33">
        <v>0.72281683288737497</v>
      </c>
      <c r="AM27" s="38">
        <v>52883</v>
      </c>
      <c r="AN27" s="35">
        <v>1.48565872630044E-2</v>
      </c>
      <c r="AO27" s="35">
        <v>6.5796799728872604E-2</v>
      </c>
      <c r="AP27" s="35">
        <v>0.93420320027112702</v>
      </c>
      <c r="AQ27" s="186">
        <v>0.25679633978067701</v>
      </c>
      <c r="AR27" s="39">
        <v>52883</v>
      </c>
      <c r="AS27" s="35">
        <v>5.48569483576953E-2</v>
      </c>
      <c r="AT27" s="35">
        <v>0.257738781839154</v>
      </c>
      <c r="AU27" s="35">
        <v>0.329822438212658</v>
      </c>
      <c r="AV27" s="35">
        <v>0.27628916665090902</v>
      </c>
      <c r="AW27" s="186">
        <v>8.1292664939583606E-2</v>
      </c>
      <c r="AX27" s="39">
        <v>14740</v>
      </c>
      <c r="AY27" s="38">
        <v>0</v>
      </c>
      <c r="AZ27" s="38">
        <v>10111</v>
      </c>
      <c r="BA27" s="38">
        <v>3354</v>
      </c>
      <c r="BB27" s="38">
        <v>865</v>
      </c>
      <c r="BC27" s="40">
        <v>410</v>
      </c>
      <c r="BD27" s="200">
        <v>4.85074626865672E-2</v>
      </c>
      <c r="BE27" s="102">
        <v>0.21560379918588901</v>
      </c>
      <c r="BF27" s="102">
        <v>0.38982360922659398</v>
      </c>
      <c r="BG27" s="102">
        <v>0.25040705563093602</v>
      </c>
      <c r="BH27" s="202">
        <v>9.5658073270013605E-2</v>
      </c>
      <c r="BI27" s="191">
        <v>0.73569822633025195</v>
      </c>
      <c r="BJ27" s="33">
        <v>0.73006134969325198</v>
      </c>
      <c r="BK27" s="33">
        <v>0.89791211459092002</v>
      </c>
      <c r="BL27" s="33">
        <v>0.81118881118881103</v>
      </c>
      <c r="BM27" s="33">
        <v>0.92061928219563705</v>
      </c>
      <c r="BN27" s="202">
        <v>0.78625954198473302</v>
      </c>
      <c r="BO27" s="141">
        <v>3.9</v>
      </c>
      <c r="BP27" s="23">
        <v>119</v>
      </c>
      <c r="BQ27" s="224">
        <v>0.32588270200771402</v>
      </c>
      <c r="BR27" s="231">
        <v>0.63489681050656666</v>
      </c>
      <c r="BS27" s="228">
        <v>0.266349034635121</v>
      </c>
      <c r="BT27" s="200">
        <v>0.84886649874055398</v>
      </c>
      <c r="BU27" s="104">
        <v>0.14072986577181201</v>
      </c>
      <c r="BV27" s="41">
        <v>2982</v>
      </c>
      <c r="BW27" s="42">
        <v>1711</v>
      </c>
      <c r="BX27" s="33">
        <v>0.57377598926894702</v>
      </c>
      <c r="BY27" s="15">
        <v>19</v>
      </c>
      <c r="BZ27" s="43">
        <v>48578</v>
      </c>
      <c r="CA27" s="43">
        <v>75135</v>
      </c>
      <c r="CB27" s="43">
        <v>10777</v>
      </c>
      <c r="CC27" s="43">
        <v>17700</v>
      </c>
      <c r="CD27" s="43">
        <v>14911</v>
      </c>
      <c r="CE27" s="43">
        <v>31747</v>
      </c>
      <c r="CF27" s="43">
        <v>57456</v>
      </c>
      <c r="CG27" s="43">
        <v>32418</v>
      </c>
      <c r="CH27" s="43">
        <v>857.41</v>
      </c>
      <c r="CI27" s="44">
        <v>4788.8900000000003</v>
      </c>
      <c r="CJ27" s="44">
        <v>19391.95</v>
      </c>
      <c r="CK27" s="45">
        <v>809739316</v>
      </c>
      <c r="CL27" s="45">
        <v>494045</v>
      </c>
      <c r="CM27" s="28">
        <v>20641.467169600401</v>
      </c>
      <c r="CN27" s="29">
        <v>20479.301467820798</v>
      </c>
      <c r="CO27" s="29">
        <v>21108.792841648599</v>
      </c>
      <c r="CP27" s="30">
        <v>0.372507424692406</v>
      </c>
    </row>
    <row r="28" spans="1:94" x14ac:dyDescent="0.2">
      <c r="A28" s="15" t="s">
        <v>723</v>
      </c>
      <c r="B28" s="15" t="s">
        <v>724</v>
      </c>
      <c r="C28" s="15" t="s">
        <v>149</v>
      </c>
      <c r="D28" s="15">
        <v>1969</v>
      </c>
      <c r="E28" s="15" t="s">
        <v>725</v>
      </c>
      <c r="F28" s="15" t="s">
        <v>668</v>
      </c>
      <c r="G28" s="15"/>
      <c r="H28" s="32">
        <v>14642</v>
      </c>
      <c r="I28" s="15" t="s">
        <v>726</v>
      </c>
      <c r="J28" s="15" t="s">
        <v>727</v>
      </c>
      <c r="K28" s="15" t="s">
        <v>728</v>
      </c>
      <c r="L28" s="15" t="s">
        <v>729</v>
      </c>
      <c r="M28" s="15" t="s">
        <v>730</v>
      </c>
      <c r="N28" s="38">
        <v>19224</v>
      </c>
      <c r="O28" s="33">
        <v>8.5258010819808605E-2</v>
      </c>
      <c r="P28" s="33">
        <v>0.21910112359550599</v>
      </c>
      <c r="Q28" s="33">
        <v>0.166458593424886</v>
      </c>
      <c r="R28" s="33">
        <v>0.44439242613399899</v>
      </c>
      <c r="S28" s="24">
        <v>8.4789846025801099E-2</v>
      </c>
      <c r="T28" s="34">
        <v>21164</v>
      </c>
      <c r="U28" s="35">
        <v>6.5677565677565705E-2</v>
      </c>
      <c r="V28" s="35">
        <v>0.180589680589681</v>
      </c>
      <c r="W28" s="35">
        <v>0.222500472500473</v>
      </c>
      <c r="X28" s="35">
        <v>0.48733698733698699</v>
      </c>
      <c r="Y28" s="186">
        <v>4.3895293895293903E-2</v>
      </c>
      <c r="Z28" s="19">
        <v>5227</v>
      </c>
      <c r="AA28" s="20">
        <v>5.9690070786301903E-2</v>
      </c>
      <c r="AB28" s="20">
        <v>0.171800267840061</v>
      </c>
      <c r="AC28" s="20">
        <v>0.27453606275109999</v>
      </c>
      <c r="AD28" s="20">
        <v>0.454371532427779</v>
      </c>
      <c r="AE28" s="185">
        <v>3.9602066194758E-2</v>
      </c>
      <c r="AF28" s="179" t="s">
        <v>731</v>
      </c>
      <c r="AG28" s="38" t="s">
        <v>732</v>
      </c>
      <c r="AH28" s="179" t="s">
        <v>733</v>
      </c>
      <c r="AI28" s="208" t="s">
        <v>734</v>
      </c>
      <c r="AJ28" s="37">
        <v>29363</v>
      </c>
      <c r="AK28" s="35">
        <v>0.65470149507884101</v>
      </c>
      <c r="AL28" s="33">
        <v>0.24489795918367299</v>
      </c>
      <c r="AM28" s="38">
        <v>30885</v>
      </c>
      <c r="AN28" s="35">
        <v>0.14210259749656301</v>
      </c>
      <c r="AO28" s="35">
        <v>0.167847590446248</v>
      </c>
      <c r="AP28" s="35">
        <v>0.83215240955375203</v>
      </c>
      <c r="AQ28" s="186">
        <v>0.28107550091501998</v>
      </c>
      <c r="AR28" s="39">
        <v>30885</v>
      </c>
      <c r="AS28" s="35">
        <v>5.48810101991258E-2</v>
      </c>
      <c r="AT28" s="35">
        <v>0.136182612918893</v>
      </c>
      <c r="AU28" s="35">
        <v>0.20437105390966501</v>
      </c>
      <c r="AV28" s="35">
        <v>0.38348712967459903</v>
      </c>
      <c r="AW28" s="186">
        <v>0.221078193297717</v>
      </c>
      <c r="AX28" s="39">
        <v>9265</v>
      </c>
      <c r="AY28" s="38">
        <v>0</v>
      </c>
      <c r="AZ28" s="38">
        <v>5227</v>
      </c>
      <c r="BA28" s="38">
        <v>3788</v>
      </c>
      <c r="BB28" s="38">
        <v>238</v>
      </c>
      <c r="BC28" s="40">
        <v>12</v>
      </c>
      <c r="BD28" s="200">
        <v>4.6735024284943298E-2</v>
      </c>
      <c r="BE28" s="102">
        <v>0.115272531030761</v>
      </c>
      <c r="BF28" s="102">
        <v>0.23130059363194799</v>
      </c>
      <c r="BG28" s="102">
        <v>0.32487857528332398</v>
      </c>
      <c r="BH28" s="202">
        <v>0.28181327576902299</v>
      </c>
      <c r="BI28" s="191">
        <v>0.63047285464098102</v>
      </c>
      <c r="BJ28" s="33">
        <v>0.53947368421052599</v>
      </c>
      <c r="BK28" s="33">
        <v>0.75656401944894602</v>
      </c>
      <c r="BL28" s="33">
        <v>0.47826086956521702</v>
      </c>
      <c r="BM28" s="33">
        <v>0.79160966712266301</v>
      </c>
      <c r="BN28" s="202">
        <v>0.625</v>
      </c>
      <c r="BO28" s="141">
        <v>4.2</v>
      </c>
      <c r="BP28" s="23">
        <v>129</v>
      </c>
      <c r="BQ28" s="224">
        <v>0.44805815955615103</v>
      </c>
      <c r="BR28" s="231">
        <v>0.73871389171142399</v>
      </c>
      <c r="BS28" s="228">
        <v>0.27851041949732802</v>
      </c>
      <c r="BT28" s="200">
        <v>0.65770491803278697</v>
      </c>
      <c r="BU28" s="104">
        <v>0.31240399385560702</v>
      </c>
      <c r="BV28" s="41">
        <v>1247</v>
      </c>
      <c r="BW28" s="42">
        <v>527</v>
      </c>
      <c r="BX28" s="33">
        <v>0.42261427425822001</v>
      </c>
      <c r="BY28" s="15">
        <v>25</v>
      </c>
      <c r="BZ28" s="43">
        <v>26449</v>
      </c>
      <c r="CA28" s="43">
        <v>31439</v>
      </c>
      <c r="CB28" s="43">
        <v>14946</v>
      </c>
      <c r="CC28" s="43">
        <v>6342</v>
      </c>
      <c r="CD28" s="43">
        <v>4110</v>
      </c>
      <c r="CE28" s="43">
        <v>6041</v>
      </c>
      <c r="CF28" s="43">
        <v>23263</v>
      </c>
      <c r="CG28" s="43">
        <v>12661</v>
      </c>
      <c r="CH28" s="43">
        <v>873.74</v>
      </c>
      <c r="CI28" s="44">
        <v>1826.92</v>
      </c>
      <c r="CJ28" s="44">
        <v>7901.08</v>
      </c>
      <c r="CK28" s="45">
        <v>114572375</v>
      </c>
      <c r="CL28" s="45">
        <v>223338</v>
      </c>
      <c r="CM28" s="28">
        <v>23798.323252355</v>
      </c>
      <c r="CN28" s="29">
        <v>23923.982498011101</v>
      </c>
      <c r="CO28" s="29">
        <v>23590.4894736842</v>
      </c>
      <c r="CP28" s="30">
        <v>0.38718984420080799</v>
      </c>
    </row>
    <row r="29" spans="1:94" ht="12.75" customHeight="1" x14ac:dyDescent="0.2">
      <c r="A29" s="15" t="s">
        <v>735</v>
      </c>
      <c r="B29" s="15" t="s">
        <v>736</v>
      </c>
      <c r="C29" s="15" t="s">
        <v>159</v>
      </c>
      <c r="D29" s="15">
        <v>1914</v>
      </c>
      <c r="E29" s="15" t="s">
        <v>737</v>
      </c>
      <c r="F29" s="15" t="s">
        <v>668</v>
      </c>
      <c r="G29" s="16" t="s">
        <v>66</v>
      </c>
      <c r="H29" s="32">
        <v>8947</v>
      </c>
      <c r="I29" s="15" t="s">
        <v>738</v>
      </c>
      <c r="J29" s="15" t="s">
        <v>739</v>
      </c>
      <c r="K29" s="15" t="s">
        <v>740</v>
      </c>
      <c r="L29" s="15" t="s">
        <v>741</v>
      </c>
      <c r="M29" s="15" t="s">
        <v>742</v>
      </c>
      <c r="N29" s="38">
        <v>11160</v>
      </c>
      <c r="O29" s="33">
        <v>1.9175627240143399E-2</v>
      </c>
      <c r="P29" s="33">
        <v>0.87661290322580598</v>
      </c>
      <c r="Q29" s="33">
        <v>2.8136200716845899E-2</v>
      </c>
      <c r="R29" s="33">
        <v>4.0681003584229401E-2</v>
      </c>
      <c r="S29" s="24">
        <v>3.5394265232974897E-2</v>
      </c>
      <c r="T29" s="34">
        <v>20609</v>
      </c>
      <c r="U29" s="35">
        <v>2.17380755980397E-2</v>
      </c>
      <c r="V29" s="35">
        <v>0.87651026250667197</v>
      </c>
      <c r="W29" s="35">
        <v>3.79445873162211E-2</v>
      </c>
      <c r="X29" s="35">
        <v>2.6250667184239899E-2</v>
      </c>
      <c r="Y29" s="186">
        <v>3.7556407394827497E-2</v>
      </c>
      <c r="Z29" s="19">
        <v>3844</v>
      </c>
      <c r="AA29" s="20">
        <v>2.52341311134235E-2</v>
      </c>
      <c r="AB29" s="20">
        <v>0.86862643080124902</v>
      </c>
      <c r="AC29" s="20">
        <v>4.9167533818938597E-2</v>
      </c>
      <c r="AD29" s="20">
        <v>1.7429760665972901E-2</v>
      </c>
      <c r="AE29" s="185">
        <v>3.9542143600416198E-2</v>
      </c>
      <c r="AF29" s="179" t="s">
        <v>541</v>
      </c>
      <c r="AG29" s="38" t="s">
        <v>743</v>
      </c>
      <c r="AH29" s="179" t="s">
        <v>744</v>
      </c>
      <c r="AI29" s="208" t="s">
        <v>543</v>
      </c>
      <c r="AJ29" s="37">
        <v>11171</v>
      </c>
      <c r="AK29" s="35">
        <v>0.99901530749261502</v>
      </c>
      <c r="AL29" s="33">
        <v>0.15490628445424501</v>
      </c>
      <c r="AM29" s="38">
        <v>24351</v>
      </c>
      <c r="AN29" s="35">
        <v>-4.5563549160671499E-2</v>
      </c>
      <c r="AO29" s="35">
        <v>0.32144805355814499</v>
      </c>
      <c r="AP29" s="35">
        <v>0.67855194644185501</v>
      </c>
      <c r="AQ29" s="186">
        <v>0.59871063724274698</v>
      </c>
      <c r="AR29" s="39">
        <v>24351</v>
      </c>
      <c r="AS29" s="35">
        <v>2.48860416410004E-2</v>
      </c>
      <c r="AT29" s="35">
        <v>0.84296332799474305</v>
      </c>
      <c r="AU29" s="35">
        <v>4.9977413658576698E-2</v>
      </c>
      <c r="AV29" s="35">
        <v>2.72678740092809E-2</v>
      </c>
      <c r="AW29" s="186">
        <v>5.4905342696398497E-2</v>
      </c>
      <c r="AX29" s="39">
        <v>5327</v>
      </c>
      <c r="AY29" s="38">
        <v>0</v>
      </c>
      <c r="AZ29" s="38">
        <v>3844</v>
      </c>
      <c r="BA29" s="38">
        <v>1255</v>
      </c>
      <c r="BB29" s="38">
        <v>143</v>
      </c>
      <c r="BC29" s="40">
        <v>85</v>
      </c>
      <c r="BD29" s="200">
        <v>2.6468931856579701E-2</v>
      </c>
      <c r="BE29" s="102">
        <v>0.81359113947813</v>
      </c>
      <c r="BF29" s="102">
        <v>6.9645203679369203E-2</v>
      </c>
      <c r="BG29" s="102">
        <v>2.3840810963018599E-2</v>
      </c>
      <c r="BH29" s="202">
        <v>6.6453914022902197E-2</v>
      </c>
      <c r="BI29" s="191">
        <v>0.24486468862080199</v>
      </c>
      <c r="BJ29" s="33">
        <v>0.151183970856102</v>
      </c>
      <c r="BK29" s="33">
        <v>0.49805447470817099</v>
      </c>
      <c r="BL29" s="33">
        <v>0.287128712871287</v>
      </c>
      <c r="BM29" s="33">
        <v>0.51248313090418396</v>
      </c>
      <c r="BN29" s="202">
        <v>0.372759856630824</v>
      </c>
      <c r="BO29" s="141">
        <v>5.0999999999999996</v>
      </c>
      <c r="BP29" s="23">
        <v>132</v>
      </c>
      <c r="BQ29" s="224">
        <v>0.84001040582726305</v>
      </c>
      <c r="BR29" s="231">
        <v>0.716910312129593</v>
      </c>
      <c r="BS29" s="228">
        <v>0.233890312866425</v>
      </c>
      <c r="BT29" s="200">
        <v>0.513489208633094</v>
      </c>
      <c r="BU29" s="104">
        <v>0.27535853976531899</v>
      </c>
      <c r="BV29" s="41">
        <v>1069</v>
      </c>
      <c r="BW29" s="42">
        <v>483</v>
      </c>
      <c r="BX29" s="33">
        <v>0.451824134705332</v>
      </c>
      <c r="BY29" s="15">
        <v>27</v>
      </c>
      <c r="BZ29" s="43">
        <v>18970</v>
      </c>
      <c r="CA29" s="43">
        <v>26069</v>
      </c>
      <c r="CB29" s="43">
        <v>6596</v>
      </c>
      <c r="CC29" s="43">
        <v>7783</v>
      </c>
      <c r="CD29" s="43">
        <v>9083</v>
      </c>
      <c r="CE29" s="43">
        <v>2607</v>
      </c>
      <c r="CF29" s="43">
        <v>22640</v>
      </c>
      <c r="CG29" s="43">
        <v>12372</v>
      </c>
      <c r="CH29" s="43">
        <v>1280.93</v>
      </c>
      <c r="CI29" s="44">
        <v>1926.2</v>
      </c>
      <c r="CJ29" s="44">
        <v>7060.44</v>
      </c>
      <c r="CK29" s="45">
        <v>116964966</v>
      </c>
      <c r="CL29" s="45">
        <v>389883</v>
      </c>
      <c r="CM29" s="28">
        <v>20782.1168201648</v>
      </c>
      <c r="CN29" s="29">
        <v>21580.2496662216</v>
      </c>
      <c r="CO29" s="29">
        <v>18666.005309734501</v>
      </c>
      <c r="CP29" s="30">
        <v>0.53677621283255095</v>
      </c>
    </row>
    <row r="30" spans="1:94" x14ac:dyDescent="0.2">
      <c r="A30" s="15" t="s">
        <v>745</v>
      </c>
      <c r="B30" s="15" t="s">
        <v>911</v>
      </c>
      <c r="C30" s="15" t="s">
        <v>61</v>
      </c>
      <c r="D30" s="15">
        <v>1969</v>
      </c>
      <c r="E30" s="15" t="s">
        <v>746</v>
      </c>
      <c r="F30" s="15" t="s">
        <v>668</v>
      </c>
      <c r="G30" s="16" t="s">
        <v>66</v>
      </c>
      <c r="H30" s="32">
        <v>10966</v>
      </c>
      <c r="I30" s="15" t="s">
        <v>747</v>
      </c>
      <c r="J30" s="15" t="s">
        <v>748</v>
      </c>
      <c r="K30" s="15" t="s">
        <v>749</v>
      </c>
      <c r="L30" s="15" t="s">
        <v>750</v>
      </c>
      <c r="M30" s="15" t="s">
        <v>751</v>
      </c>
      <c r="N30" s="38">
        <v>19900</v>
      </c>
      <c r="O30" s="33">
        <v>0.102160804020101</v>
      </c>
      <c r="P30" s="33">
        <v>0.60045226130653295</v>
      </c>
      <c r="Q30" s="33">
        <v>0.166130653266332</v>
      </c>
      <c r="R30" s="33">
        <v>0.11723618090452299</v>
      </c>
      <c r="S30" s="24">
        <v>1.40201005025126E-2</v>
      </c>
      <c r="T30" s="34">
        <v>30020</v>
      </c>
      <c r="U30" s="35">
        <v>9.7068620919387102E-2</v>
      </c>
      <c r="V30" s="35">
        <v>0.61279147235176501</v>
      </c>
      <c r="W30" s="35">
        <v>0.187308461025983</v>
      </c>
      <c r="X30" s="35">
        <v>9.0139906728847405E-2</v>
      </c>
      <c r="Y30" s="186">
        <v>1.26915389740173E-2</v>
      </c>
      <c r="Z30" s="19">
        <v>5813</v>
      </c>
      <c r="AA30" s="20">
        <v>8.9626698778599703E-2</v>
      </c>
      <c r="AB30" s="20">
        <v>0.58678823327025598</v>
      </c>
      <c r="AC30" s="20">
        <v>0.21761568897299199</v>
      </c>
      <c r="AD30" s="20">
        <v>8.8938585928092201E-2</v>
      </c>
      <c r="AE30" s="185">
        <v>1.7030793050060201E-2</v>
      </c>
      <c r="AF30" s="179" t="s">
        <v>674</v>
      </c>
      <c r="AG30" s="38" t="s">
        <v>752</v>
      </c>
      <c r="AH30" s="179" t="s">
        <v>753</v>
      </c>
      <c r="AI30" s="208" t="s">
        <v>675</v>
      </c>
      <c r="AJ30" s="37">
        <v>22497</v>
      </c>
      <c r="AK30" s="35">
        <v>0.88456238609592397</v>
      </c>
      <c r="AL30" s="33">
        <v>0.16643307638402199</v>
      </c>
      <c r="AM30" s="38">
        <v>34864</v>
      </c>
      <c r="AN30" s="35">
        <v>9.3988394079676602E-2</v>
      </c>
      <c r="AO30" s="35">
        <v>0.25452955578873698</v>
      </c>
      <c r="AP30" s="35">
        <v>0.74547044421126296</v>
      </c>
      <c r="AQ30" s="186">
        <v>0.428961175236097</v>
      </c>
      <c r="AR30" s="39">
        <v>34864</v>
      </c>
      <c r="AS30" s="35">
        <v>9.3133318035796206E-2</v>
      </c>
      <c r="AT30" s="35">
        <v>0.59485429095915598</v>
      </c>
      <c r="AU30" s="35">
        <v>0.19561725562184501</v>
      </c>
      <c r="AV30" s="35">
        <v>8.9375860486461706E-2</v>
      </c>
      <c r="AW30" s="186">
        <v>2.70192748967416E-2</v>
      </c>
      <c r="AX30" s="39">
        <v>7397</v>
      </c>
      <c r="AY30" s="38">
        <v>0</v>
      </c>
      <c r="AZ30" s="38">
        <v>5813</v>
      </c>
      <c r="BA30" s="38">
        <v>1444</v>
      </c>
      <c r="BB30" s="38">
        <v>140</v>
      </c>
      <c r="BC30" s="40">
        <v>0</v>
      </c>
      <c r="BD30" s="200">
        <v>8.6927132621333003E-2</v>
      </c>
      <c r="BE30" s="102">
        <v>0.55698256049749895</v>
      </c>
      <c r="BF30" s="102">
        <v>0.22901176152494301</v>
      </c>
      <c r="BG30" s="102">
        <v>8.8143842098147906E-2</v>
      </c>
      <c r="BH30" s="202">
        <v>3.8934703258077602E-2</v>
      </c>
      <c r="BI30" s="191">
        <v>0.37632427452786699</v>
      </c>
      <c r="BJ30" s="33">
        <v>0.21568627450980399</v>
      </c>
      <c r="BK30" s="33">
        <v>0.64294379296401105</v>
      </c>
      <c r="BL30" s="33">
        <v>0.33734939759036098</v>
      </c>
      <c r="BM30" s="33">
        <v>0.70778308513627397</v>
      </c>
      <c r="BN30" s="202">
        <v>0.54285714285714304</v>
      </c>
      <c r="BO30" s="141">
        <v>4.7</v>
      </c>
      <c r="BP30" s="23">
        <v>130</v>
      </c>
      <c r="BQ30" s="224">
        <v>0.703595389643902</v>
      </c>
      <c r="BR30" s="231">
        <v>0.77293609912292915</v>
      </c>
      <c r="BS30" s="228">
        <v>0.234248755817936</v>
      </c>
      <c r="BT30" s="200">
        <v>0.63973577235772405</v>
      </c>
      <c r="BU30" s="104">
        <v>0.35730298327297799</v>
      </c>
      <c r="BV30" s="41">
        <v>1323</v>
      </c>
      <c r="BW30" s="42">
        <v>608</v>
      </c>
      <c r="BX30" s="33">
        <v>0.459561602418745</v>
      </c>
      <c r="BY30" s="15">
        <v>24</v>
      </c>
      <c r="BZ30" s="43">
        <v>27250</v>
      </c>
      <c r="CA30" s="43">
        <v>24423</v>
      </c>
      <c r="CB30" s="43">
        <v>8289</v>
      </c>
      <c r="CC30" s="43">
        <v>7260</v>
      </c>
      <c r="CD30" s="43">
        <v>6124</v>
      </c>
      <c r="CE30" s="43">
        <v>2750</v>
      </c>
      <c r="CF30" s="43">
        <v>21254</v>
      </c>
      <c r="CG30" s="43">
        <v>9930</v>
      </c>
      <c r="CH30" s="43">
        <v>1547.77</v>
      </c>
      <c r="CI30" s="44">
        <v>1744.09</v>
      </c>
      <c r="CJ30" s="44">
        <v>8032.54</v>
      </c>
      <c r="CK30" s="45">
        <v>134882766</v>
      </c>
      <c r="CL30" s="45">
        <v>229783</v>
      </c>
      <c r="CM30" s="28">
        <v>23112.423913043502</v>
      </c>
      <c r="CN30" s="29">
        <v>23573.348066298298</v>
      </c>
      <c r="CO30" s="29">
        <v>22417.722937168801</v>
      </c>
      <c r="CP30" s="30">
        <v>0.57132963988919705</v>
      </c>
    </row>
    <row r="31" spans="1:94" ht="12.75" customHeight="1" x14ac:dyDescent="0.2">
      <c r="A31" s="15" t="s">
        <v>754</v>
      </c>
      <c r="B31" s="15" t="s">
        <v>755</v>
      </c>
      <c r="C31" s="15" t="s">
        <v>367</v>
      </c>
      <c r="D31" s="15">
        <v>1971</v>
      </c>
      <c r="E31" s="15" t="s">
        <v>756</v>
      </c>
      <c r="F31" s="15" t="s">
        <v>459</v>
      </c>
      <c r="G31" s="15"/>
      <c r="H31" s="32">
        <v>9855</v>
      </c>
      <c r="I31" s="15" t="s">
        <v>757</v>
      </c>
      <c r="J31" s="15" t="s">
        <v>758</v>
      </c>
      <c r="K31" s="15" t="s">
        <v>759</v>
      </c>
      <c r="L31" s="15" t="s">
        <v>760</v>
      </c>
      <c r="M31" s="15" t="s">
        <v>761</v>
      </c>
      <c r="N31" s="38">
        <v>5051</v>
      </c>
      <c r="O31" s="33">
        <v>0.172045139576322</v>
      </c>
      <c r="P31" s="33">
        <v>0.39615917640071302</v>
      </c>
      <c r="Q31" s="33">
        <v>0.339932686596714</v>
      </c>
      <c r="R31" s="33">
        <v>8.4933676499703001E-2</v>
      </c>
      <c r="S31" s="24">
        <v>6.9293209265492003E-3</v>
      </c>
      <c r="T31" s="34">
        <v>7272</v>
      </c>
      <c r="U31" s="35">
        <v>0.128437843784378</v>
      </c>
      <c r="V31" s="35">
        <v>0.27035203520352002</v>
      </c>
      <c r="W31" s="35">
        <v>0.49958745874587501</v>
      </c>
      <c r="X31" s="35">
        <v>8.2233223322332197E-2</v>
      </c>
      <c r="Y31" s="186">
        <v>1.9389438943894399E-2</v>
      </c>
      <c r="Z31" s="19">
        <v>1807</v>
      </c>
      <c r="AA31" s="20">
        <v>0.116214720531267</v>
      </c>
      <c r="AB31" s="20">
        <v>0.23408965135583801</v>
      </c>
      <c r="AC31" s="20">
        <v>0.54399557277255095</v>
      </c>
      <c r="AD31" s="20">
        <v>7.5816270060874394E-2</v>
      </c>
      <c r="AE31" s="185">
        <v>2.9883785279468701E-2</v>
      </c>
      <c r="AF31" s="179" t="s">
        <v>762</v>
      </c>
      <c r="AG31" s="38" t="s">
        <v>762</v>
      </c>
      <c r="AH31" s="179" t="s">
        <v>753</v>
      </c>
      <c r="AI31" s="208" t="s">
        <v>763</v>
      </c>
      <c r="AJ31" s="37">
        <v>5518</v>
      </c>
      <c r="AK31" s="35">
        <v>0.91536788691554904</v>
      </c>
      <c r="AL31" s="33">
        <v>0.15965732087227399</v>
      </c>
      <c r="AM31" s="38">
        <v>9442</v>
      </c>
      <c r="AN31" s="35">
        <v>-9.7241795852627294E-2</v>
      </c>
      <c r="AO31" s="35">
        <v>0.33908045977011497</v>
      </c>
      <c r="AP31" s="35">
        <v>0.66091954022988497</v>
      </c>
      <c r="AQ31" s="186">
        <v>0.381465517241379</v>
      </c>
      <c r="AR31" s="39">
        <v>9442</v>
      </c>
      <c r="AS31" s="35">
        <v>0.13228129633552199</v>
      </c>
      <c r="AT31" s="35">
        <v>0.248464308409235</v>
      </c>
      <c r="AU31" s="35">
        <v>0.50476593941961401</v>
      </c>
      <c r="AV31" s="35">
        <v>8.4621902139377203E-2</v>
      </c>
      <c r="AW31" s="186">
        <v>2.9866553696250801E-2</v>
      </c>
      <c r="AX31" s="39">
        <v>2738</v>
      </c>
      <c r="AY31" s="38">
        <v>0</v>
      </c>
      <c r="AZ31" s="38">
        <v>1807</v>
      </c>
      <c r="BA31" s="38">
        <v>842</v>
      </c>
      <c r="BB31" s="38">
        <v>32</v>
      </c>
      <c r="BC31" s="40">
        <v>57</v>
      </c>
      <c r="BD31" s="200">
        <v>0.115777940102264</v>
      </c>
      <c r="BE31" s="102">
        <v>0.203067932797663</v>
      </c>
      <c r="BF31" s="102">
        <v>0.55843681519357202</v>
      </c>
      <c r="BG31" s="102">
        <v>8.1446311176040898E-2</v>
      </c>
      <c r="BH31" s="202">
        <v>4.1271000730460201E-2</v>
      </c>
      <c r="BI31" s="191">
        <v>0.46228710462287098</v>
      </c>
      <c r="BJ31" s="33">
        <v>0.238095238095238</v>
      </c>
      <c r="BK31" s="33">
        <v>0.677966101694915</v>
      </c>
      <c r="BL31" s="33">
        <v>0.51515151515151503</v>
      </c>
      <c r="BM31" s="33">
        <v>0.65335235378031398</v>
      </c>
      <c r="BN31" s="202">
        <v>0.83333333333333304</v>
      </c>
      <c r="BO31" s="141">
        <v>4.5999999999999996</v>
      </c>
      <c r="BP31" s="23">
        <v>128</v>
      </c>
      <c r="BQ31" s="224">
        <v>0.64250138350857799</v>
      </c>
      <c r="BR31" s="231">
        <v>0.82539105129137869</v>
      </c>
      <c r="BS31" s="228">
        <v>0.31060562653985002</v>
      </c>
      <c r="BT31" s="200">
        <v>0.65542168674698797</v>
      </c>
      <c r="BU31" s="104">
        <v>0.50554938956714801</v>
      </c>
      <c r="BV31" s="41">
        <v>508</v>
      </c>
      <c r="BW31" s="42">
        <v>213</v>
      </c>
      <c r="BX31" s="33">
        <v>0.41929133858267698</v>
      </c>
      <c r="BY31" s="15">
        <v>21</v>
      </c>
      <c r="BZ31" s="43">
        <v>7359</v>
      </c>
      <c r="CA31" s="43">
        <v>20739</v>
      </c>
      <c r="CB31" s="43">
        <v>6942</v>
      </c>
      <c r="CC31" s="43">
        <v>7853</v>
      </c>
      <c r="CD31" s="43">
        <v>2926</v>
      </c>
      <c r="CE31" s="43">
        <v>3018</v>
      </c>
      <c r="CF31" s="43">
        <v>20321</v>
      </c>
      <c r="CG31" s="43">
        <v>10195</v>
      </c>
      <c r="CH31" s="43">
        <v>2036.8</v>
      </c>
      <c r="CI31" s="44">
        <v>1928.03</v>
      </c>
      <c r="CJ31" s="44">
        <v>6161.68</v>
      </c>
      <c r="CK31" s="45">
        <v>3881427</v>
      </c>
      <c r="CL31" s="45">
        <v>28332</v>
      </c>
      <c r="CM31" s="28">
        <v>24923.888771186401</v>
      </c>
      <c r="CN31" s="29">
        <v>24371.266</v>
      </c>
      <c r="CO31" s="29">
        <v>25546.211711711701</v>
      </c>
      <c r="CP31" s="30">
        <v>0.523119777158774</v>
      </c>
    </row>
    <row r="32" spans="1:94" x14ac:dyDescent="0.2">
      <c r="A32" s="15" t="s">
        <v>764</v>
      </c>
      <c r="B32" s="15" t="s">
        <v>910</v>
      </c>
      <c r="C32" s="15" t="s">
        <v>284</v>
      </c>
      <c r="D32" s="15">
        <v>1969</v>
      </c>
      <c r="E32" s="15" t="s">
        <v>765</v>
      </c>
      <c r="F32" s="15" t="s">
        <v>459</v>
      </c>
      <c r="G32" s="16" t="s">
        <v>66</v>
      </c>
      <c r="H32" s="32">
        <v>9512</v>
      </c>
      <c r="I32" s="15" t="s">
        <v>568</v>
      </c>
      <c r="J32" s="15" t="s">
        <v>766</v>
      </c>
      <c r="K32" s="15" t="s">
        <v>767</v>
      </c>
      <c r="L32" s="15" t="s">
        <v>768</v>
      </c>
      <c r="M32" s="15" t="s">
        <v>769</v>
      </c>
      <c r="N32" s="38">
        <v>1337</v>
      </c>
      <c r="O32" s="33">
        <v>9.7232610321615606E-2</v>
      </c>
      <c r="P32" s="33">
        <v>0.62453253552730004</v>
      </c>
      <c r="Q32" s="33">
        <v>0.18848167539267</v>
      </c>
      <c r="R32" s="33">
        <v>6.2827225130889994E-2</v>
      </c>
      <c r="S32" s="24">
        <v>2.6925953627524299E-2</v>
      </c>
      <c r="T32" s="34">
        <v>4314</v>
      </c>
      <c r="U32" s="35">
        <v>8.8085303662494202E-2</v>
      </c>
      <c r="V32" s="35">
        <v>0.55493741307371303</v>
      </c>
      <c r="W32" s="35">
        <v>0.26471951784886399</v>
      </c>
      <c r="X32" s="35">
        <v>6.93092257765415E-2</v>
      </c>
      <c r="Y32" s="186">
        <v>2.2948539638386702E-2</v>
      </c>
      <c r="Z32" s="19">
        <v>810</v>
      </c>
      <c r="AA32" s="20">
        <v>8.3950617283950604E-2</v>
      </c>
      <c r="AB32" s="20">
        <v>0.51234567901234596</v>
      </c>
      <c r="AC32" s="20">
        <v>0.31604938271604899</v>
      </c>
      <c r="AD32" s="20">
        <v>4.6913580246913597E-2</v>
      </c>
      <c r="AE32" s="185">
        <v>4.0740740740740702E-2</v>
      </c>
      <c r="AF32" s="179" t="s">
        <v>770</v>
      </c>
      <c r="AG32" s="38" t="s">
        <v>771</v>
      </c>
      <c r="AH32" s="179" t="s">
        <v>652</v>
      </c>
      <c r="AI32" s="208" t="s">
        <v>772</v>
      </c>
      <c r="AJ32" s="37">
        <v>1568</v>
      </c>
      <c r="AK32" s="35">
        <v>0.85267857142857095</v>
      </c>
      <c r="AL32" s="33">
        <v>0.13006756756756799</v>
      </c>
      <c r="AM32" s="38">
        <v>5283</v>
      </c>
      <c r="AN32" s="35">
        <v>-0.25234975790373099</v>
      </c>
      <c r="AO32" s="35">
        <v>0.55946828358209</v>
      </c>
      <c r="AP32" s="35">
        <v>0.44053171641791</v>
      </c>
      <c r="AQ32" s="186">
        <v>0.37873134328358199</v>
      </c>
      <c r="AR32" s="39">
        <v>5283</v>
      </c>
      <c r="AS32" s="35">
        <v>8.3664584516373305E-2</v>
      </c>
      <c r="AT32" s="35">
        <v>0.53094832481544596</v>
      </c>
      <c r="AU32" s="35">
        <v>0.28374029907249698</v>
      </c>
      <c r="AV32" s="35">
        <v>6.8710959681998904E-2</v>
      </c>
      <c r="AW32" s="186">
        <v>3.2935831913685397E-2</v>
      </c>
      <c r="AX32" s="39">
        <v>1205</v>
      </c>
      <c r="AY32" s="38">
        <v>0</v>
      </c>
      <c r="AZ32" s="38">
        <v>810</v>
      </c>
      <c r="BA32" s="38">
        <v>395</v>
      </c>
      <c r="BB32" s="38">
        <v>0</v>
      </c>
      <c r="BC32" s="40">
        <v>0</v>
      </c>
      <c r="BD32" s="200">
        <v>8.1327800829875493E-2</v>
      </c>
      <c r="BE32" s="102">
        <v>0.45975103734439798</v>
      </c>
      <c r="BF32" s="102">
        <v>0.338589211618257</v>
      </c>
      <c r="BG32" s="102">
        <v>6.47302904564315E-2</v>
      </c>
      <c r="BH32" s="202">
        <v>5.56016597510373E-2</v>
      </c>
      <c r="BI32" s="191">
        <v>0.27586206896551702</v>
      </c>
      <c r="BJ32" s="33">
        <v>0.1875</v>
      </c>
      <c r="BK32" s="33">
        <v>0.47916666666666702</v>
      </c>
      <c r="BL32" s="33">
        <v>0.34782608695652201</v>
      </c>
      <c r="BM32" s="33">
        <v>0.53968253968253999</v>
      </c>
      <c r="BN32" s="202">
        <v>0.26315789473684198</v>
      </c>
      <c r="BO32" s="141">
        <v>5.0999999999999996</v>
      </c>
      <c r="BP32" s="23">
        <v>132</v>
      </c>
      <c r="BQ32" s="224">
        <v>0.687654320987654</v>
      </c>
      <c r="BR32" s="231">
        <v>0.75692963752665243</v>
      </c>
      <c r="BS32" s="228">
        <v>0.24403960873320299</v>
      </c>
      <c r="BT32" s="200">
        <v>0.61250000000000004</v>
      </c>
      <c r="BU32" s="104">
        <v>0.42027194066749102</v>
      </c>
      <c r="BV32" s="41">
        <v>285</v>
      </c>
      <c r="BW32" s="42">
        <v>109</v>
      </c>
      <c r="BX32" s="33">
        <v>0.38245614035087699</v>
      </c>
      <c r="BY32" s="15">
        <v>21</v>
      </c>
      <c r="BZ32" s="43">
        <v>3941</v>
      </c>
      <c r="CA32" s="43">
        <v>27287</v>
      </c>
      <c r="CB32" s="43">
        <v>7796</v>
      </c>
      <c r="CC32" s="43">
        <v>10864</v>
      </c>
      <c r="CD32" s="43">
        <v>3762</v>
      </c>
      <c r="CE32" s="43">
        <v>4865</v>
      </c>
      <c r="CF32" s="43">
        <v>21998</v>
      </c>
      <c r="CG32" s="43">
        <v>9055</v>
      </c>
      <c r="CH32" s="43">
        <v>1017.78</v>
      </c>
      <c r="CI32" s="44">
        <v>3500.89</v>
      </c>
      <c r="CJ32" s="44">
        <v>8424.7999999999993</v>
      </c>
      <c r="CK32" s="45">
        <v>3339375</v>
      </c>
      <c r="CL32" s="45">
        <v>30920</v>
      </c>
      <c r="CM32" s="28">
        <v>24667.0253456221</v>
      </c>
      <c r="CN32" s="29">
        <v>25609.160142348799</v>
      </c>
      <c r="CO32" s="29">
        <v>22936.699346405199</v>
      </c>
      <c r="CP32" s="30">
        <v>0.53646477132262005</v>
      </c>
    </row>
    <row r="33" spans="1:94" x14ac:dyDescent="0.2">
      <c r="A33" s="15" t="s">
        <v>773</v>
      </c>
      <c r="B33" s="15" t="s">
        <v>909</v>
      </c>
      <c r="C33" s="15" t="s">
        <v>774</v>
      </c>
      <c r="D33" s="15">
        <v>1927</v>
      </c>
      <c r="E33" s="15" t="s">
        <v>775</v>
      </c>
      <c r="F33" s="15" t="s">
        <v>508</v>
      </c>
      <c r="G33" s="16" t="s">
        <v>66</v>
      </c>
      <c r="H33" s="32">
        <v>9541</v>
      </c>
      <c r="I33" s="15" t="s">
        <v>776</v>
      </c>
      <c r="J33" s="15" t="s">
        <v>777</v>
      </c>
      <c r="K33" s="15" t="s">
        <v>778</v>
      </c>
      <c r="L33" s="15" t="s">
        <v>779</v>
      </c>
      <c r="M33" s="15" t="s">
        <v>780</v>
      </c>
      <c r="N33" s="38">
        <v>11486</v>
      </c>
      <c r="O33" s="33">
        <v>1.2275814034476799E-2</v>
      </c>
      <c r="P33" s="33">
        <v>0.93200417900052202</v>
      </c>
      <c r="Q33" s="33">
        <v>1.9153752394219001E-2</v>
      </c>
      <c r="R33" s="33">
        <v>2.9775378721922301E-2</v>
      </c>
      <c r="S33" s="24">
        <v>6.7908758488594801E-3</v>
      </c>
      <c r="T33" s="34">
        <v>27034</v>
      </c>
      <c r="U33" s="35">
        <v>5.5855589257971404E-3</v>
      </c>
      <c r="V33" s="35">
        <v>0.93722719538359101</v>
      </c>
      <c r="W33" s="35">
        <v>1.9161056447436601E-2</v>
      </c>
      <c r="X33" s="35">
        <v>2.14174742916328E-2</v>
      </c>
      <c r="Y33" s="186">
        <v>1.6608714951542501E-2</v>
      </c>
      <c r="Z33" s="19">
        <v>4822</v>
      </c>
      <c r="AA33" s="20">
        <v>3.9402737453338903E-3</v>
      </c>
      <c r="AB33" s="20">
        <v>0.94214019079220201</v>
      </c>
      <c r="AC33" s="20">
        <v>2.40564081294069E-2</v>
      </c>
      <c r="AD33" s="20">
        <v>2.3434259643301501E-2</v>
      </c>
      <c r="AE33" s="185">
        <v>6.4288676897552898E-3</v>
      </c>
      <c r="AF33" s="179" t="s">
        <v>781</v>
      </c>
      <c r="AG33" s="38" t="s">
        <v>563</v>
      </c>
      <c r="AH33" s="179" t="s">
        <v>744</v>
      </c>
      <c r="AI33" s="208" t="s">
        <v>543</v>
      </c>
      <c r="AJ33" s="37">
        <v>13542</v>
      </c>
      <c r="AK33" s="35">
        <v>0.84817604489735599</v>
      </c>
      <c r="AL33" s="33">
        <v>0.18571171495411201</v>
      </c>
      <c r="AM33" s="38">
        <v>31577</v>
      </c>
      <c r="AN33" s="35">
        <v>0.13025119099177099</v>
      </c>
      <c r="AO33" s="35">
        <v>0.25626087614435999</v>
      </c>
      <c r="AP33" s="35">
        <v>0.74373912385564001</v>
      </c>
      <c r="AQ33" s="186">
        <v>0.63713399409850902</v>
      </c>
      <c r="AR33" s="39">
        <v>31577</v>
      </c>
      <c r="AS33" s="35">
        <v>8.4238528042562596E-3</v>
      </c>
      <c r="AT33" s="35">
        <v>0.91607815815308602</v>
      </c>
      <c r="AU33" s="35">
        <v>2.68866580105773E-2</v>
      </c>
      <c r="AV33" s="35">
        <v>2.3909807771479202E-2</v>
      </c>
      <c r="AW33" s="186">
        <v>2.4701523260601099E-2</v>
      </c>
      <c r="AX33" s="39">
        <v>6859</v>
      </c>
      <c r="AY33" s="38">
        <v>0</v>
      </c>
      <c r="AZ33" s="38">
        <v>4822</v>
      </c>
      <c r="BA33" s="38">
        <v>1992</v>
      </c>
      <c r="BB33" s="38">
        <v>45</v>
      </c>
      <c r="BC33" s="40">
        <v>0</v>
      </c>
      <c r="BD33" s="200">
        <v>1.7203674004956999E-2</v>
      </c>
      <c r="BE33" s="102">
        <v>0.88977985129027604</v>
      </c>
      <c r="BF33" s="102">
        <v>5.0298877387374298E-2</v>
      </c>
      <c r="BG33" s="102">
        <v>3.7906400349905202E-2</v>
      </c>
      <c r="BH33" s="202">
        <v>4.8111969674879702E-3</v>
      </c>
      <c r="BI33" s="191">
        <v>0.35492517310699101</v>
      </c>
      <c r="BJ33" s="33">
        <v>0.19620253164557</v>
      </c>
      <c r="BK33" s="33">
        <v>0.53299976173457198</v>
      </c>
      <c r="BL33" s="33">
        <v>0.34201954397394102</v>
      </c>
      <c r="BM33" s="33" t="s">
        <v>68</v>
      </c>
      <c r="BN33" s="202" t="s">
        <v>68</v>
      </c>
      <c r="BO33" s="141">
        <v>4.5999999999999996</v>
      </c>
      <c r="BP33" s="23">
        <v>129</v>
      </c>
      <c r="BQ33" s="224">
        <v>0.88137702198257994</v>
      </c>
      <c r="BR33" s="231">
        <v>0.79764599366229061</v>
      </c>
      <c r="BS33" s="228">
        <v>0.21478491071415301</v>
      </c>
      <c r="BT33" s="200">
        <v>0.55365126676602106</v>
      </c>
      <c r="BU33" s="104">
        <v>0.32704272086271302</v>
      </c>
      <c r="BV33" s="41">
        <v>1542</v>
      </c>
      <c r="BW33" s="42">
        <v>679</v>
      </c>
      <c r="BX33" s="33">
        <v>0.44033722438391698</v>
      </c>
      <c r="BY33" s="15">
        <v>26</v>
      </c>
      <c r="BZ33" s="46">
        <v>26546</v>
      </c>
      <c r="CA33" s="46">
        <v>18099</v>
      </c>
      <c r="CB33" s="46">
        <v>3776</v>
      </c>
      <c r="CC33" s="46">
        <v>6790</v>
      </c>
      <c r="CD33" s="46">
        <v>6108</v>
      </c>
      <c r="CE33" s="46">
        <v>1425</v>
      </c>
      <c r="CF33" s="46">
        <v>17597</v>
      </c>
      <c r="CG33" s="46">
        <v>8306</v>
      </c>
      <c r="CH33" s="46">
        <v>1246.95</v>
      </c>
      <c r="CI33" s="47">
        <v>1511.23</v>
      </c>
      <c r="CJ33" s="47">
        <v>6531.93</v>
      </c>
      <c r="CK33" s="48">
        <v>57764191</v>
      </c>
      <c r="CL33" s="48">
        <v>150037</v>
      </c>
      <c r="CM33" s="28">
        <v>16029.274586596999</v>
      </c>
      <c r="CN33" s="29">
        <v>15639.8</v>
      </c>
      <c r="CO33" s="29">
        <v>16922.053008596002</v>
      </c>
      <c r="CP33" s="30">
        <v>0.47656574035669802</v>
      </c>
    </row>
    <row r="34" spans="1:94" x14ac:dyDescent="0.2">
      <c r="A34" s="15" t="s">
        <v>782</v>
      </c>
      <c r="B34" s="15" t="s">
        <v>783</v>
      </c>
      <c r="C34" s="15" t="s">
        <v>182</v>
      </c>
      <c r="D34" s="15">
        <v>1927</v>
      </c>
      <c r="E34" s="15" t="s">
        <v>784</v>
      </c>
      <c r="F34" s="15" t="s">
        <v>668</v>
      </c>
      <c r="G34" s="16" t="s">
        <v>66</v>
      </c>
      <c r="H34" s="32">
        <v>11876</v>
      </c>
      <c r="I34" s="15" t="s">
        <v>785</v>
      </c>
      <c r="J34" s="15" t="s">
        <v>786</v>
      </c>
      <c r="K34" s="15" t="s">
        <v>787</v>
      </c>
      <c r="L34" s="15" t="s">
        <v>788</v>
      </c>
      <c r="M34" s="15" t="s">
        <v>789</v>
      </c>
      <c r="N34" s="38">
        <v>21109</v>
      </c>
      <c r="O34" s="33">
        <v>0.161921455303425</v>
      </c>
      <c r="P34" s="33">
        <v>0.374626936377848</v>
      </c>
      <c r="Q34" s="33">
        <v>0.156615661566157</v>
      </c>
      <c r="R34" s="33">
        <v>0.25628878677341399</v>
      </c>
      <c r="S34" s="24">
        <v>5.0547159979155799E-2</v>
      </c>
      <c r="T34" s="34">
        <v>37356</v>
      </c>
      <c r="U34" s="35">
        <v>0.12785094763893401</v>
      </c>
      <c r="V34" s="35">
        <v>0.37493307634650402</v>
      </c>
      <c r="W34" s="35">
        <v>0.172529178712924</v>
      </c>
      <c r="X34" s="35">
        <v>0.27176357211692898</v>
      </c>
      <c r="Y34" s="186">
        <v>5.2923225184709301E-2</v>
      </c>
      <c r="Z34" s="19">
        <v>8050</v>
      </c>
      <c r="AA34" s="20">
        <v>9.9875776397515506E-2</v>
      </c>
      <c r="AB34" s="20">
        <v>0.36409937888198801</v>
      </c>
      <c r="AC34" s="20">
        <v>0.217639751552795</v>
      </c>
      <c r="AD34" s="20">
        <v>0.279751552795031</v>
      </c>
      <c r="AE34" s="185">
        <v>3.8633540372670798E-2</v>
      </c>
      <c r="AF34" s="179" t="s">
        <v>790</v>
      </c>
      <c r="AG34" s="38" t="s">
        <v>791</v>
      </c>
      <c r="AH34" s="179" t="s">
        <v>792</v>
      </c>
      <c r="AI34" s="208" t="s">
        <v>793</v>
      </c>
      <c r="AJ34" s="37">
        <v>30269</v>
      </c>
      <c r="AK34" s="35">
        <v>0.69738015791734098</v>
      </c>
      <c r="AL34" s="33">
        <v>0.26093542889604199</v>
      </c>
      <c r="AM34" s="38">
        <v>46505</v>
      </c>
      <c r="AN34" s="35">
        <v>2.6805396349528301E-2</v>
      </c>
      <c r="AO34" s="35">
        <v>0.27337589185129602</v>
      </c>
      <c r="AP34" s="35">
        <v>0.72662410814870404</v>
      </c>
      <c r="AQ34" s="186">
        <v>0.41636714768520999</v>
      </c>
      <c r="AR34" s="39">
        <v>46505</v>
      </c>
      <c r="AS34" s="35">
        <v>0.12289001182668501</v>
      </c>
      <c r="AT34" s="35">
        <v>0.33594237178797998</v>
      </c>
      <c r="AU34" s="35">
        <v>0.188044296312225</v>
      </c>
      <c r="AV34" s="35">
        <v>0.25167186324051199</v>
      </c>
      <c r="AW34" s="186">
        <v>0.101451456832599</v>
      </c>
      <c r="AX34" s="39">
        <v>11156</v>
      </c>
      <c r="AY34" s="38">
        <v>0</v>
      </c>
      <c r="AZ34" s="38">
        <v>8050</v>
      </c>
      <c r="BA34" s="38">
        <v>2268</v>
      </c>
      <c r="BB34" s="38">
        <v>388</v>
      </c>
      <c r="BC34" s="40">
        <v>450</v>
      </c>
      <c r="BD34" s="200">
        <v>0.100394406597347</v>
      </c>
      <c r="BE34" s="102">
        <v>0.30960917891717499</v>
      </c>
      <c r="BF34" s="102">
        <v>0.23135532448906401</v>
      </c>
      <c r="BG34" s="102">
        <v>0.24641448547866601</v>
      </c>
      <c r="BH34" s="202">
        <v>0.112226604517748</v>
      </c>
      <c r="BI34" s="191">
        <v>0.45912300260126299</v>
      </c>
      <c r="BJ34" s="33">
        <v>0.204697986577181</v>
      </c>
      <c r="BK34" s="33">
        <v>0.698272229245681</v>
      </c>
      <c r="BL34" s="33">
        <v>0.46261682242990698</v>
      </c>
      <c r="BM34" s="33">
        <v>0.75667566756675697</v>
      </c>
      <c r="BN34" s="202">
        <v>0.54961832061068705</v>
      </c>
      <c r="BO34" s="141">
        <v>4.7</v>
      </c>
      <c r="BP34" s="23">
        <v>134</v>
      </c>
      <c r="BQ34" s="224">
        <v>0.63118012422360203</v>
      </c>
      <c r="BR34" s="231">
        <v>0.73031794095382285</v>
      </c>
      <c r="BS34" s="228">
        <v>0.26053634886626198</v>
      </c>
      <c r="BT34" s="200">
        <v>0.60114367405289504</v>
      </c>
      <c r="BU34" s="104">
        <v>0.32465907669210597</v>
      </c>
      <c r="BV34" s="41">
        <v>2087</v>
      </c>
      <c r="BW34" s="42">
        <v>925</v>
      </c>
      <c r="BX34" s="33">
        <v>0.443219932918064</v>
      </c>
      <c r="BY34" s="15">
        <v>24</v>
      </c>
      <c r="BZ34" s="43">
        <v>38433</v>
      </c>
      <c r="CA34" s="43">
        <v>30498</v>
      </c>
      <c r="CB34" s="43">
        <v>10163</v>
      </c>
      <c r="CC34" s="43">
        <v>8235</v>
      </c>
      <c r="CD34" s="43">
        <v>6147</v>
      </c>
      <c r="CE34" s="43">
        <v>5953</v>
      </c>
      <c r="CF34" s="43">
        <v>25492</v>
      </c>
      <c r="CG34" s="43">
        <v>11262</v>
      </c>
      <c r="CH34" s="43">
        <v>915.96</v>
      </c>
      <c r="CI34" s="44">
        <v>2418.89</v>
      </c>
      <c r="CJ34" s="44">
        <v>10894.34</v>
      </c>
      <c r="CK34" s="45">
        <v>161356803</v>
      </c>
      <c r="CL34" s="45">
        <v>175007</v>
      </c>
      <c r="CM34" s="28">
        <v>23099.685109845399</v>
      </c>
      <c r="CN34" s="29">
        <v>23134.9533364442</v>
      </c>
      <c r="CO34" s="29">
        <v>23050.734455958602</v>
      </c>
      <c r="CP34" s="30">
        <v>0.46058558558558599</v>
      </c>
    </row>
    <row r="35" spans="1:94" x14ac:dyDescent="0.2">
      <c r="A35" s="15" t="s">
        <v>794</v>
      </c>
      <c r="B35" s="15" t="s">
        <v>795</v>
      </c>
      <c r="C35" s="15" t="s">
        <v>182</v>
      </c>
      <c r="D35" s="15">
        <v>1971</v>
      </c>
      <c r="E35" s="15" t="s">
        <v>796</v>
      </c>
      <c r="F35" s="15" t="s">
        <v>459</v>
      </c>
      <c r="G35" s="16" t="s">
        <v>66</v>
      </c>
      <c r="H35" s="32">
        <v>9459</v>
      </c>
      <c r="I35" s="15" t="s">
        <v>797</v>
      </c>
      <c r="J35" s="15" t="s">
        <v>524</v>
      </c>
      <c r="K35" s="15" t="s">
        <v>798</v>
      </c>
      <c r="L35" s="15" t="s">
        <v>799</v>
      </c>
      <c r="M35" s="15" t="s">
        <v>800</v>
      </c>
      <c r="N35" s="38">
        <v>1770</v>
      </c>
      <c r="O35" s="33">
        <v>0.122598870056497</v>
      </c>
      <c r="P35" s="33">
        <v>0.605649717514124</v>
      </c>
      <c r="Q35" s="33">
        <v>0.13615819209039501</v>
      </c>
      <c r="R35" s="33">
        <v>0.113559322033898</v>
      </c>
      <c r="S35" s="24">
        <v>2.20338983050847E-2</v>
      </c>
      <c r="T35" s="34">
        <v>6107</v>
      </c>
      <c r="U35" s="35">
        <v>8.0399541509742906E-2</v>
      </c>
      <c r="V35" s="35">
        <v>0.49631570329130498</v>
      </c>
      <c r="W35" s="35">
        <v>0.29932863926641601</v>
      </c>
      <c r="X35" s="35">
        <v>0.10872768953659701</v>
      </c>
      <c r="Y35" s="186">
        <v>1.5228426395939101E-2</v>
      </c>
      <c r="Z35" s="19">
        <v>1546</v>
      </c>
      <c r="AA35" s="20">
        <v>7.6326002587322098E-2</v>
      </c>
      <c r="AB35" s="20">
        <v>0.47671410090556299</v>
      </c>
      <c r="AC35" s="20">
        <v>0.33893919793014199</v>
      </c>
      <c r="AD35" s="20">
        <v>8.9909443725743901E-2</v>
      </c>
      <c r="AE35" s="185">
        <v>1.8111254851229001E-2</v>
      </c>
      <c r="AF35" s="179" t="s">
        <v>801</v>
      </c>
      <c r="AG35" s="38" t="s">
        <v>802</v>
      </c>
      <c r="AH35" s="179" t="s">
        <v>530</v>
      </c>
      <c r="AI35" s="208" t="s">
        <v>652</v>
      </c>
      <c r="AJ35" s="37">
        <v>2347</v>
      </c>
      <c r="AK35" s="35">
        <v>0.75415423945462301</v>
      </c>
      <c r="AL35" s="33">
        <v>0.14184397163120599</v>
      </c>
      <c r="AM35" s="38">
        <v>8210</v>
      </c>
      <c r="AN35" s="35">
        <v>2.3413720440177898E-3</v>
      </c>
      <c r="AO35" s="35">
        <v>0.496851385390428</v>
      </c>
      <c r="AP35" s="35">
        <v>0.50314861460957205</v>
      </c>
      <c r="AQ35" s="186">
        <v>0.440648614609572</v>
      </c>
      <c r="AR35" s="39">
        <v>8210</v>
      </c>
      <c r="AS35" s="35">
        <v>8.75761266747868E-2</v>
      </c>
      <c r="AT35" s="35">
        <v>0.43751522533495701</v>
      </c>
      <c r="AU35" s="35">
        <v>0.29792935444579799</v>
      </c>
      <c r="AV35" s="35">
        <v>0.110596833130329</v>
      </c>
      <c r="AW35" s="186">
        <v>6.6382460414129096E-2</v>
      </c>
      <c r="AX35" s="39">
        <v>2430</v>
      </c>
      <c r="AY35" s="38">
        <v>0</v>
      </c>
      <c r="AZ35" s="38">
        <v>1546</v>
      </c>
      <c r="BA35" s="38">
        <v>854</v>
      </c>
      <c r="BB35" s="38">
        <v>30</v>
      </c>
      <c r="BC35" s="40">
        <v>0</v>
      </c>
      <c r="BD35" s="200">
        <v>8.8888888888888906E-2</v>
      </c>
      <c r="BE35" s="102">
        <v>0.38148148148148098</v>
      </c>
      <c r="BF35" s="102">
        <v>0.30411522633744897</v>
      </c>
      <c r="BG35" s="102">
        <v>9.8353909465020595E-2</v>
      </c>
      <c r="BH35" s="202">
        <v>0.12716049382715999</v>
      </c>
      <c r="BI35" s="191">
        <v>0.27443609022556398</v>
      </c>
      <c r="BJ35" s="33">
        <v>0.121621621621622</v>
      </c>
      <c r="BK35" s="33">
        <v>0.59829059829059805</v>
      </c>
      <c r="BL35" s="33">
        <v>0.434782608695652</v>
      </c>
      <c r="BM35" s="33" t="s">
        <v>68</v>
      </c>
      <c r="BN35" s="202" t="s">
        <v>68</v>
      </c>
      <c r="BO35" s="141">
        <v>5.9</v>
      </c>
      <c r="BP35" s="23">
        <v>142</v>
      </c>
      <c r="BQ35" s="224">
        <v>0.73285899094437301</v>
      </c>
      <c r="BR35" s="231">
        <v>0.76633917129431872</v>
      </c>
      <c r="BS35" s="228">
        <v>0.32685219768990598</v>
      </c>
      <c r="BT35" s="200">
        <v>0.55219780219780201</v>
      </c>
      <c r="BU35" s="104">
        <v>0.58576051779935301</v>
      </c>
      <c r="BV35" s="41">
        <v>524</v>
      </c>
      <c r="BW35" s="42">
        <v>240</v>
      </c>
      <c r="BX35" s="33">
        <v>0.458015267175573</v>
      </c>
      <c r="BY35" s="15">
        <v>18</v>
      </c>
      <c r="BZ35" s="43">
        <v>6083</v>
      </c>
      <c r="CA35" s="43">
        <v>23562</v>
      </c>
      <c r="CB35" s="43">
        <v>8743</v>
      </c>
      <c r="CC35" s="43">
        <v>8866</v>
      </c>
      <c r="CD35" s="43">
        <v>3860</v>
      </c>
      <c r="CE35" s="43">
        <v>2093</v>
      </c>
      <c r="CF35" s="43">
        <v>25010</v>
      </c>
      <c r="CG35" s="43">
        <v>7982</v>
      </c>
      <c r="CH35" s="43">
        <v>1466.04</v>
      </c>
      <c r="CI35" s="44">
        <v>2995.4</v>
      </c>
      <c r="CJ35" s="44">
        <v>12566.58</v>
      </c>
      <c r="CK35" s="45">
        <v>2127032</v>
      </c>
      <c r="CL35" s="45">
        <v>8937</v>
      </c>
      <c r="CM35" s="28">
        <v>24238.221897810199</v>
      </c>
      <c r="CN35" s="29">
        <v>27060.0058823529</v>
      </c>
      <c r="CO35" s="29">
        <v>21457.333333333299</v>
      </c>
      <c r="CP35" s="30">
        <v>0.44207119741100298</v>
      </c>
    </row>
    <row r="36" spans="1:94" x14ac:dyDescent="0.2">
      <c r="A36" s="15" t="s">
        <v>803</v>
      </c>
      <c r="B36" s="15" t="s">
        <v>804</v>
      </c>
      <c r="C36" s="15" t="s">
        <v>182</v>
      </c>
      <c r="D36" s="15">
        <v>1974</v>
      </c>
      <c r="E36" s="15" t="s">
        <v>805</v>
      </c>
      <c r="F36" s="15" t="s">
        <v>459</v>
      </c>
      <c r="G36" s="16" t="s">
        <v>66</v>
      </c>
      <c r="H36" s="32">
        <v>9279</v>
      </c>
      <c r="I36" s="15" t="s">
        <v>806</v>
      </c>
      <c r="J36" s="15" t="s">
        <v>807</v>
      </c>
      <c r="K36" s="15" t="s">
        <v>808</v>
      </c>
      <c r="L36" s="15" t="s">
        <v>809</v>
      </c>
      <c r="M36" s="15" t="s">
        <v>810</v>
      </c>
      <c r="N36" s="38">
        <v>6302</v>
      </c>
      <c r="O36" s="49">
        <v>0.16708981275785501</v>
      </c>
      <c r="P36" s="49">
        <v>0.64709615994922198</v>
      </c>
      <c r="Q36" s="49">
        <v>5.0618851158362399E-2</v>
      </c>
      <c r="R36" s="49">
        <v>0.110123770231672</v>
      </c>
      <c r="S36" s="197">
        <v>2.5071405902887998E-2</v>
      </c>
      <c r="T36" s="34">
        <v>12671</v>
      </c>
      <c r="U36" s="35">
        <v>0.18420014205666499</v>
      </c>
      <c r="V36" s="35">
        <v>0.589140557177808</v>
      </c>
      <c r="W36" s="35">
        <v>0.107726304159103</v>
      </c>
      <c r="X36" s="35">
        <v>0.10038670980980199</v>
      </c>
      <c r="Y36" s="186">
        <v>1.8546286796622201E-2</v>
      </c>
      <c r="Z36" s="19">
        <v>2740</v>
      </c>
      <c r="AA36" s="20">
        <v>0.200729927007299</v>
      </c>
      <c r="AB36" s="20">
        <v>0.52773722627737196</v>
      </c>
      <c r="AC36" s="20">
        <v>0.138321167883212</v>
      </c>
      <c r="AD36" s="20">
        <v>0.104014598540146</v>
      </c>
      <c r="AE36" s="185">
        <v>2.9197080291970798E-2</v>
      </c>
      <c r="AF36" s="179" t="s">
        <v>811</v>
      </c>
      <c r="AG36" s="38" t="s">
        <v>811</v>
      </c>
      <c r="AH36" s="179" t="s">
        <v>812</v>
      </c>
      <c r="AI36" s="208" t="s">
        <v>642</v>
      </c>
      <c r="AJ36" s="37">
        <v>6953</v>
      </c>
      <c r="AK36" s="35">
        <v>0.906371350496189</v>
      </c>
      <c r="AL36" s="33">
        <v>5.5177111716621298E-2</v>
      </c>
      <c r="AM36" s="38">
        <v>14105</v>
      </c>
      <c r="AN36" s="35">
        <v>2.1203191259972699E-2</v>
      </c>
      <c r="AO36" s="35">
        <v>0.51762934791221005</v>
      </c>
      <c r="AP36" s="35">
        <v>0.48237065208779001</v>
      </c>
      <c r="AQ36" s="186">
        <v>0.527612708977102</v>
      </c>
      <c r="AR36" s="39">
        <v>14105</v>
      </c>
      <c r="AS36" s="35">
        <v>0.19553349875930501</v>
      </c>
      <c r="AT36" s="35">
        <v>0.56526054590570696</v>
      </c>
      <c r="AU36" s="35">
        <v>0.113718539524991</v>
      </c>
      <c r="AV36" s="35">
        <v>0.10365118752215501</v>
      </c>
      <c r="AW36" s="186">
        <v>2.1836228287841201E-2</v>
      </c>
      <c r="AX36" s="39">
        <v>3254</v>
      </c>
      <c r="AY36" s="38">
        <v>0</v>
      </c>
      <c r="AZ36" s="38">
        <v>2740</v>
      </c>
      <c r="BA36" s="38">
        <v>514</v>
      </c>
      <c r="BB36" s="38">
        <v>0</v>
      </c>
      <c r="BC36" s="40">
        <v>0</v>
      </c>
      <c r="BD36" s="200">
        <v>0.215427166564229</v>
      </c>
      <c r="BE36" s="102">
        <v>0.50122925629993897</v>
      </c>
      <c r="BF36" s="102">
        <v>0.14136447449293199</v>
      </c>
      <c r="BG36" s="102">
        <v>0.108481868469576</v>
      </c>
      <c r="BH36" s="202">
        <v>3.3497234173325098E-2</v>
      </c>
      <c r="BI36" s="191">
        <v>0.158022690437601</v>
      </c>
      <c r="BJ36" s="33">
        <v>2.5751072961373401E-2</v>
      </c>
      <c r="BK36" s="33">
        <v>0.42406542056074797</v>
      </c>
      <c r="BL36" s="33">
        <v>0.26126126126126098</v>
      </c>
      <c r="BM36" s="33">
        <v>0.52830188679245305</v>
      </c>
      <c r="BN36" s="202">
        <v>0.34959349593495898</v>
      </c>
      <c r="BO36" s="141">
        <v>6</v>
      </c>
      <c r="BP36" s="23">
        <v>141</v>
      </c>
      <c r="BQ36" s="224">
        <v>0.77919708029197099</v>
      </c>
      <c r="BR36" s="231">
        <v>0.80163710777626196</v>
      </c>
      <c r="BS36" s="228">
        <v>0.29281638061854798</v>
      </c>
      <c r="BT36" s="200">
        <v>0.56519174041297904</v>
      </c>
      <c r="BU36" s="104">
        <v>0.44460694698354702</v>
      </c>
      <c r="BV36" s="41">
        <v>716</v>
      </c>
      <c r="BW36" s="42">
        <v>244</v>
      </c>
      <c r="BX36" s="33">
        <v>0.34078212290502802</v>
      </c>
      <c r="BY36" s="15">
        <v>19</v>
      </c>
      <c r="BZ36" s="43">
        <v>9778</v>
      </c>
      <c r="CA36" s="43">
        <v>19017</v>
      </c>
      <c r="CB36" s="43">
        <v>7499</v>
      </c>
      <c r="CC36" s="43">
        <v>5495</v>
      </c>
      <c r="CD36" s="43">
        <v>5008</v>
      </c>
      <c r="CE36" s="43">
        <v>1015</v>
      </c>
      <c r="CF36" s="43">
        <v>19568</v>
      </c>
      <c r="CG36" s="43">
        <v>5938</v>
      </c>
      <c r="CH36" s="43">
        <v>900.59</v>
      </c>
      <c r="CI36" s="44">
        <v>3102.29</v>
      </c>
      <c r="CJ36" s="44">
        <v>9627.5300000000007</v>
      </c>
      <c r="CK36" s="45">
        <v>1977947</v>
      </c>
      <c r="CL36" s="45">
        <v>8173</v>
      </c>
      <c r="CM36" s="28">
        <v>25195.804931109498</v>
      </c>
      <c r="CN36" s="29">
        <v>26637.187645687602</v>
      </c>
      <c r="CO36" s="29">
        <v>22822.088291746601</v>
      </c>
      <c r="CP36" s="30">
        <v>0.50402340892465203</v>
      </c>
    </row>
    <row r="37" spans="1:94" x14ac:dyDescent="0.2">
      <c r="A37" s="15" t="s">
        <v>813</v>
      </c>
      <c r="B37" s="15" t="s">
        <v>814</v>
      </c>
      <c r="C37" s="15" t="s">
        <v>375</v>
      </c>
      <c r="D37" s="15">
        <v>1971</v>
      </c>
      <c r="E37" s="15" t="s">
        <v>815</v>
      </c>
      <c r="F37" s="15" t="s">
        <v>459</v>
      </c>
      <c r="G37" s="16" t="s">
        <v>66</v>
      </c>
      <c r="H37" s="32">
        <v>8768</v>
      </c>
      <c r="I37" s="15" t="s">
        <v>816</v>
      </c>
      <c r="J37" s="15" t="s">
        <v>817</v>
      </c>
      <c r="K37" s="15" t="s">
        <v>818</v>
      </c>
      <c r="L37" s="15" t="s">
        <v>819</v>
      </c>
      <c r="M37" s="15" t="s">
        <v>820</v>
      </c>
      <c r="N37" s="38">
        <v>1569</v>
      </c>
      <c r="O37" s="33">
        <v>0.15041427660930501</v>
      </c>
      <c r="P37" s="33">
        <v>0.53983428935627797</v>
      </c>
      <c r="Q37" s="33">
        <v>0.13639260675589501</v>
      </c>
      <c r="R37" s="33">
        <v>0.11472275334607999</v>
      </c>
      <c r="S37" s="33">
        <v>5.8636073932441003E-2</v>
      </c>
      <c r="T37" s="34">
        <v>2661</v>
      </c>
      <c r="U37" s="35">
        <v>0.14393085306275799</v>
      </c>
      <c r="V37" s="35">
        <v>0.44907929349868497</v>
      </c>
      <c r="W37" s="35">
        <v>0.27057497181510698</v>
      </c>
      <c r="X37" s="35">
        <v>0.10635099586621601</v>
      </c>
      <c r="Y37" s="186">
        <v>3.00638857572341E-2</v>
      </c>
      <c r="Z37" s="19">
        <v>737</v>
      </c>
      <c r="AA37" s="20">
        <v>0.156037991858887</v>
      </c>
      <c r="AB37" s="20">
        <v>0.39213025780189997</v>
      </c>
      <c r="AC37" s="20">
        <v>0.340569877883311</v>
      </c>
      <c r="AD37" s="20">
        <v>9.2265943012211707E-2</v>
      </c>
      <c r="AE37" s="185">
        <v>1.89959294436906E-2</v>
      </c>
      <c r="AF37" s="179" t="s">
        <v>68</v>
      </c>
      <c r="AG37" s="38" t="s">
        <v>68</v>
      </c>
      <c r="AH37" s="179" t="s">
        <v>68</v>
      </c>
      <c r="AI37" s="208" t="s">
        <v>68</v>
      </c>
      <c r="AJ37" s="37">
        <v>1863</v>
      </c>
      <c r="AK37" s="35">
        <v>0.84219001610305999</v>
      </c>
      <c r="AL37" s="212">
        <v>8.1081081081081099E-2</v>
      </c>
      <c r="AM37" s="38">
        <v>3784</v>
      </c>
      <c r="AN37" s="35">
        <v>-6.6421512296023902E-2</v>
      </c>
      <c r="AO37" s="35">
        <v>0.55390597384234697</v>
      </c>
      <c r="AP37" s="35">
        <v>0.44609402615765298</v>
      </c>
      <c r="AQ37" s="186">
        <v>0.44468009897490302</v>
      </c>
      <c r="AR37" s="39">
        <v>3784</v>
      </c>
      <c r="AS37" s="35">
        <v>0.166754756871036</v>
      </c>
      <c r="AT37" s="35">
        <v>0.40036997885835102</v>
      </c>
      <c r="AU37" s="35">
        <v>0.27801268498942899</v>
      </c>
      <c r="AV37" s="35">
        <v>0.11178646934460899</v>
      </c>
      <c r="AW37" s="186">
        <v>4.3076109936575097E-2</v>
      </c>
      <c r="AX37" s="39">
        <v>1212</v>
      </c>
      <c r="AY37" s="38">
        <v>0</v>
      </c>
      <c r="AZ37" s="38">
        <v>737</v>
      </c>
      <c r="BA37" s="38">
        <v>475</v>
      </c>
      <c r="BB37" s="38">
        <v>0</v>
      </c>
      <c r="BC37" s="40">
        <v>0</v>
      </c>
      <c r="BD37" s="200">
        <v>0.17739273927392701</v>
      </c>
      <c r="BE37" s="102">
        <v>0.36138613861386099</v>
      </c>
      <c r="BF37" s="102">
        <v>0.302805280528053</v>
      </c>
      <c r="BG37" s="102">
        <v>0.117161716171617</v>
      </c>
      <c r="BH37" s="202">
        <v>4.1254125412541302E-2</v>
      </c>
      <c r="BI37" s="191">
        <v>0.112956810631229</v>
      </c>
      <c r="BJ37" s="33">
        <v>0.28571428571428598</v>
      </c>
      <c r="BK37" s="33">
        <v>0.280276816608997</v>
      </c>
      <c r="BL37" s="212">
        <v>0</v>
      </c>
      <c r="BM37" s="33">
        <v>0.39711191335740098</v>
      </c>
      <c r="BN37" s="202">
        <v>0.28571428571428598</v>
      </c>
      <c r="BO37" s="141">
        <v>5.7</v>
      </c>
      <c r="BP37" s="23">
        <v>137</v>
      </c>
      <c r="BQ37" s="224">
        <v>0.71913161465400299</v>
      </c>
      <c r="BR37" s="231">
        <v>0.79379844961240309</v>
      </c>
      <c r="BS37" s="228">
        <v>0.35450872242175502</v>
      </c>
      <c r="BT37" s="200">
        <v>0.60212201591511905</v>
      </c>
      <c r="BU37" s="104">
        <v>0.56037991858887404</v>
      </c>
      <c r="BV37" s="41">
        <v>213</v>
      </c>
      <c r="BW37" s="42">
        <v>105</v>
      </c>
      <c r="BX37" s="33">
        <v>0.49295774647887303</v>
      </c>
      <c r="BY37" s="15">
        <v>19</v>
      </c>
      <c r="BZ37" s="43">
        <v>2941</v>
      </c>
      <c r="CA37" s="43">
        <v>19972</v>
      </c>
      <c r="CB37" s="43">
        <v>7045</v>
      </c>
      <c r="CC37" s="43">
        <v>8951</v>
      </c>
      <c r="CD37" s="43">
        <v>3051</v>
      </c>
      <c r="CE37" s="43">
        <v>925</v>
      </c>
      <c r="CF37" s="43">
        <v>18678</v>
      </c>
      <c r="CG37" s="43">
        <v>7352</v>
      </c>
      <c r="CH37" s="43">
        <v>1779.7</v>
      </c>
      <c r="CI37" s="44">
        <v>2107.1999999999998</v>
      </c>
      <c r="CJ37" s="44">
        <v>7438.41</v>
      </c>
      <c r="CK37" s="45">
        <v>765515</v>
      </c>
      <c r="CL37" s="45">
        <v>7505</v>
      </c>
      <c r="CM37" s="28">
        <v>25872.8302752294</v>
      </c>
      <c r="CN37" s="29">
        <v>28025.918819188199</v>
      </c>
      <c r="CO37" s="29">
        <v>22336.5454545455</v>
      </c>
      <c r="CP37" s="30">
        <v>0.59158751696065104</v>
      </c>
    </row>
    <row r="38" spans="1:94" x14ac:dyDescent="0.2">
      <c r="A38" s="15" t="s">
        <v>821</v>
      </c>
      <c r="B38" s="15" t="s">
        <v>822</v>
      </c>
      <c r="C38" s="15" t="s">
        <v>691</v>
      </c>
      <c r="D38" s="15">
        <v>1890</v>
      </c>
      <c r="E38" s="15" t="s">
        <v>823</v>
      </c>
      <c r="F38" s="15" t="s">
        <v>668</v>
      </c>
      <c r="G38" s="16" t="s">
        <v>66</v>
      </c>
      <c r="H38" s="32">
        <v>11994</v>
      </c>
      <c r="I38" s="15" t="s">
        <v>824</v>
      </c>
      <c r="J38" s="15" t="s">
        <v>825</v>
      </c>
      <c r="K38" s="15" t="s">
        <v>826</v>
      </c>
      <c r="L38" s="15" t="s">
        <v>827</v>
      </c>
      <c r="M38" s="15" t="s">
        <v>828</v>
      </c>
      <c r="N38" s="38">
        <v>29993</v>
      </c>
      <c r="O38" s="33">
        <v>0.18677691461341001</v>
      </c>
      <c r="P38" s="33">
        <v>0.38949088120561498</v>
      </c>
      <c r="Q38" s="33">
        <v>0.22858667022305201</v>
      </c>
      <c r="R38" s="33">
        <v>0.132830993898576</v>
      </c>
      <c r="S38" s="24">
        <v>6.2314540059347202E-2</v>
      </c>
      <c r="T38" s="34">
        <v>33513</v>
      </c>
      <c r="U38" s="35">
        <v>0.18291409303852199</v>
      </c>
      <c r="V38" s="35">
        <v>0.29946587891266102</v>
      </c>
      <c r="W38" s="35">
        <v>0.36060633187121399</v>
      </c>
      <c r="X38" s="35">
        <v>0.120878465073255</v>
      </c>
      <c r="Y38" s="186">
        <v>3.6135231104347597E-2</v>
      </c>
      <c r="Z38" s="19">
        <v>7597</v>
      </c>
      <c r="AA38" s="20">
        <v>0.13715940502830101</v>
      </c>
      <c r="AB38" s="20">
        <v>0.27366065552191698</v>
      </c>
      <c r="AC38" s="20">
        <v>0.43938396735553498</v>
      </c>
      <c r="AD38" s="20">
        <v>0.10859549822298301</v>
      </c>
      <c r="AE38" s="185">
        <v>4.1200473871264999E-2</v>
      </c>
      <c r="AF38" s="179" t="s">
        <v>829</v>
      </c>
      <c r="AG38" s="38" t="s">
        <v>830</v>
      </c>
      <c r="AH38" s="179" t="s">
        <v>753</v>
      </c>
      <c r="AI38" s="208" t="s">
        <v>831</v>
      </c>
      <c r="AJ38" s="37">
        <v>37479</v>
      </c>
      <c r="AK38" s="35">
        <v>0.80026147976200002</v>
      </c>
      <c r="AL38" s="33">
        <v>7.6923076923076901E-3</v>
      </c>
      <c r="AM38" s="38">
        <v>46724</v>
      </c>
      <c r="AN38" s="35">
        <v>0.16459651794858299</v>
      </c>
      <c r="AO38" s="35">
        <v>0.20950409449298299</v>
      </c>
      <c r="AP38" s="35">
        <v>0.79049590550701698</v>
      </c>
      <c r="AQ38" s="186">
        <v>0.36180705653140099</v>
      </c>
      <c r="AR38" s="39">
        <v>46724</v>
      </c>
      <c r="AS38" s="35">
        <v>0.14833918328910201</v>
      </c>
      <c r="AT38" s="35">
        <v>0.24124646862426199</v>
      </c>
      <c r="AU38" s="35">
        <v>0.32086293981679698</v>
      </c>
      <c r="AV38" s="35">
        <v>0.102752332848215</v>
      </c>
      <c r="AW38" s="186">
        <v>0.18679907542162499</v>
      </c>
      <c r="AX38" s="39">
        <v>12127</v>
      </c>
      <c r="AY38" s="38">
        <v>0</v>
      </c>
      <c r="AZ38" s="38">
        <v>7597</v>
      </c>
      <c r="BA38" s="38">
        <v>4227</v>
      </c>
      <c r="BB38" s="38">
        <v>291</v>
      </c>
      <c r="BC38" s="40">
        <v>12</v>
      </c>
      <c r="BD38" s="200">
        <v>0.109507710068442</v>
      </c>
      <c r="BE38" s="102">
        <v>0.207965696379979</v>
      </c>
      <c r="BF38" s="102">
        <v>0.37305186773315702</v>
      </c>
      <c r="BG38" s="102">
        <v>8.9387317555867096E-2</v>
      </c>
      <c r="BH38" s="202">
        <v>0.22008740826255499</v>
      </c>
      <c r="BI38" s="191">
        <v>0.46268375424048203</v>
      </c>
      <c r="BJ38" s="33">
        <v>0.2</v>
      </c>
      <c r="BK38" s="33">
        <v>0.63304955249945405</v>
      </c>
      <c r="BL38" s="33">
        <v>0.37440758293838899</v>
      </c>
      <c r="BM38" s="212">
        <v>0.67329341317365299</v>
      </c>
      <c r="BN38" s="202">
        <v>0.51485148514851498</v>
      </c>
      <c r="BO38" s="141">
        <v>4.5999999999999996</v>
      </c>
      <c r="BP38" s="23">
        <v>128</v>
      </c>
      <c r="BQ38" s="224">
        <v>0.58286165591680905</v>
      </c>
      <c r="BR38" s="231">
        <v>0.75978445830969943</v>
      </c>
      <c r="BS38" s="228">
        <v>0.26733746384240598</v>
      </c>
      <c r="BT38" s="200">
        <v>0.65102850956333502</v>
      </c>
      <c r="BU38" s="104">
        <v>0.35870574194403898</v>
      </c>
      <c r="BV38" s="41">
        <v>1885</v>
      </c>
      <c r="BW38" s="42">
        <v>796</v>
      </c>
      <c r="BX38" s="33">
        <v>0.42228116710875302</v>
      </c>
      <c r="BY38" s="15">
        <v>28</v>
      </c>
      <c r="BZ38" s="43">
        <v>37281</v>
      </c>
      <c r="CA38" s="43">
        <v>23030</v>
      </c>
      <c r="CB38" s="43">
        <v>11539</v>
      </c>
      <c r="CC38" s="43">
        <v>6172</v>
      </c>
      <c r="CD38" s="43">
        <v>3267</v>
      </c>
      <c r="CE38" s="43">
        <v>2052</v>
      </c>
      <c r="CF38" s="43">
        <v>19455</v>
      </c>
      <c r="CG38" s="43">
        <v>7724</v>
      </c>
      <c r="CH38" s="43">
        <v>2850.09</v>
      </c>
      <c r="CI38" s="44">
        <v>1581.79</v>
      </c>
      <c r="CJ38" s="44">
        <v>7299.81</v>
      </c>
      <c r="CK38" s="45">
        <v>89180220</v>
      </c>
      <c r="CL38" s="45">
        <v>151925</v>
      </c>
      <c r="CM38" s="28">
        <v>23633.261466764801</v>
      </c>
      <c r="CN38" s="29">
        <v>22805.633450566598</v>
      </c>
      <c r="CO38" s="29">
        <v>25028.45256917</v>
      </c>
      <c r="CP38" s="30">
        <v>0.53924731182795704</v>
      </c>
    </row>
    <row r="39" spans="1:94" ht="15" customHeight="1" x14ac:dyDescent="0.2">
      <c r="A39" s="15" t="s">
        <v>832</v>
      </c>
      <c r="B39" s="15" t="s">
        <v>833</v>
      </c>
      <c r="C39" s="51" t="s">
        <v>149</v>
      </c>
      <c r="D39" s="51">
        <v>2009</v>
      </c>
      <c r="E39" s="51" t="s">
        <v>834</v>
      </c>
      <c r="F39" s="51" t="s">
        <v>459</v>
      </c>
      <c r="G39" s="16" t="s">
        <v>66</v>
      </c>
      <c r="H39" s="52">
        <v>9518</v>
      </c>
      <c r="I39" s="15" t="s">
        <v>835</v>
      </c>
      <c r="J39" s="15" t="s">
        <v>836</v>
      </c>
      <c r="K39" s="15" t="s">
        <v>837</v>
      </c>
      <c r="L39" s="15" t="s">
        <v>838</v>
      </c>
      <c r="M39" s="15" t="s">
        <v>839</v>
      </c>
      <c r="N39" s="38">
        <v>3733</v>
      </c>
      <c r="O39" s="49">
        <v>0.22582373426198801</v>
      </c>
      <c r="P39" s="49">
        <v>0.67130993838735598</v>
      </c>
      <c r="Q39" s="49">
        <v>3.8574872756496098E-2</v>
      </c>
      <c r="R39" s="49">
        <v>5.7862309134744203E-2</v>
      </c>
      <c r="S39" s="197">
        <v>6.4291454594160198E-3</v>
      </c>
      <c r="T39" s="53">
        <v>2988</v>
      </c>
      <c r="U39" s="54">
        <v>0.30287817938420297</v>
      </c>
      <c r="V39" s="54">
        <v>0.54585006693440397</v>
      </c>
      <c r="W39" s="54">
        <v>9.3038821954484596E-2</v>
      </c>
      <c r="X39" s="54">
        <v>4.9531459170013399E-2</v>
      </c>
      <c r="Y39" s="187">
        <v>8.7014725568942408E-3</v>
      </c>
      <c r="Z39" s="19">
        <v>755</v>
      </c>
      <c r="AA39" s="20">
        <v>0.27549668874172201</v>
      </c>
      <c r="AB39" s="20">
        <v>0.57218543046357595</v>
      </c>
      <c r="AC39" s="20">
        <v>9.27152317880795E-2</v>
      </c>
      <c r="AD39" s="20">
        <v>4.7682119205298003E-2</v>
      </c>
      <c r="AE39" s="185">
        <v>1.1920529801324501E-2</v>
      </c>
      <c r="AF39" s="179" t="s">
        <v>840</v>
      </c>
      <c r="AG39" s="38" t="s">
        <v>841</v>
      </c>
      <c r="AH39" s="179" t="s">
        <v>753</v>
      </c>
      <c r="AI39" s="209" t="s">
        <v>753</v>
      </c>
      <c r="AJ39" s="55">
        <v>4132</v>
      </c>
      <c r="AK39" s="35">
        <v>0.90343659244917696</v>
      </c>
      <c r="AL39" s="212">
        <v>0.14285714285714299</v>
      </c>
      <c r="AM39" s="56">
        <v>3798</v>
      </c>
      <c r="AN39" s="54">
        <v>5.4716443431177E-2</v>
      </c>
      <c r="AO39" s="54">
        <v>0.42742205833053998</v>
      </c>
      <c r="AP39" s="54">
        <v>0.57257794166945997</v>
      </c>
      <c r="AQ39" s="187">
        <v>0.51994636272209205</v>
      </c>
      <c r="AR39" s="57">
        <v>3798</v>
      </c>
      <c r="AS39" s="54">
        <v>0.28909952606635098</v>
      </c>
      <c r="AT39" s="54">
        <v>0.50026329647182699</v>
      </c>
      <c r="AU39" s="54">
        <v>0.14744602422327499</v>
      </c>
      <c r="AV39" s="54">
        <v>5.5292259083728298E-2</v>
      </c>
      <c r="AW39" s="187">
        <v>7.8988941548183197E-3</v>
      </c>
      <c r="AX39" s="57">
        <v>971</v>
      </c>
      <c r="AY39" s="56">
        <v>0</v>
      </c>
      <c r="AZ39" s="56">
        <v>755</v>
      </c>
      <c r="BA39" s="56">
        <v>122</v>
      </c>
      <c r="BB39" s="56">
        <v>0</v>
      </c>
      <c r="BC39" s="58">
        <v>94</v>
      </c>
      <c r="BD39" s="201">
        <v>0.28424304840370801</v>
      </c>
      <c r="BE39" s="158">
        <v>0.50566426364572603</v>
      </c>
      <c r="BF39" s="158">
        <v>0.14109165808444901</v>
      </c>
      <c r="BG39" s="158">
        <v>5.5612770339855802E-2</v>
      </c>
      <c r="BH39" s="217">
        <v>1.33882595262616E-2</v>
      </c>
      <c r="BI39" s="195">
        <v>0.27179487179487199</v>
      </c>
      <c r="BJ39" s="33">
        <v>2.9411764705882401E-2</v>
      </c>
      <c r="BK39" s="33">
        <v>0.48275862068965503</v>
      </c>
      <c r="BL39" s="212">
        <v>0.269230769230769</v>
      </c>
      <c r="BM39" s="33">
        <v>0.50833333333333297</v>
      </c>
      <c r="BN39" s="202">
        <v>0.5</v>
      </c>
      <c r="BO39" s="141">
        <v>5.2</v>
      </c>
      <c r="BP39" s="23">
        <v>130</v>
      </c>
      <c r="BQ39" s="225">
        <v>0.81192052980132401</v>
      </c>
      <c r="BR39" s="231">
        <v>0.82536924413553436</v>
      </c>
      <c r="BS39" s="229">
        <v>0.31795721264529198</v>
      </c>
      <c r="BT39" s="201">
        <v>0.63562753036437203</v>
      </c>
      <c r="BU39" s="160">
        <v>0.57901726427622802</v>
      </c>
      <c r="BV39" s="59">
        <v>265</v>
      </c>
      <c r="BW39" s="60">
        <v>68</v>
      </c>
      <c r="BX39" s="49">
        <v>0.25660377358490599</v>
      </c>
      <c r="BY39" s="51">
        <v>19</v>
      </c>
      <c r="BZ39" s="61">
        <v>3015</v>
      </c>
      <c r="CA39" s="61">
        <v>31974</v>
      </c>
      <c r="CB39" s="61">
        <v>9334</v>
      </c>
      <c r="CC39" s="61">
        <v>13361</v>
      </c>
      <c r="CD39" s="61">
        <v>4466</v>
      </c>
      <c r="CE39" s="61">
        <v>4813</v>
      </c>
      <c r="CF39" s="61">
        <v>22134</v>
      </c>
      <c r="CG39" s="61">
        <v>6633</v>
      </c>
      <c r="CH39" s="61">
        <v>3538.66</v>
      </c>
      <c r="CI39" s="62">
        <v>2556.1799999999998</v>
      </c>
      <c r="CJ39" s="62">
        <v>9405.18</v>
      </c>
      <c r="CK39" s="63">
        <v>1465778</v>
      </c>
      <c r="CL39" s="165">
        <v>28741</v>
      </c>
      <c r="CM39" s="28">
        <v>24844.5222551929</v>
      </c>
      <c r="CN39" s="28">
        <v>26401.472477064199</v>
      </c>
      <c r="CO39" s="28">
        <v>21992.294117647099</v>
      </c>
      <c r="CP39" s="30">
        <v>0.44754316069057098</v>
      </c>
    </row>
    <row r="40" spans="1:94" x14ac:dyDescent="0.2">
      <c r="A40" s="15" t="s">
        <v>842</v>
      </c>
      <c r="B40" s="15" t="s">
        <v>843</v>
      </c>
      <c r="C40" s="15" t="s">
        <v>844</v>
      </c>
      <c r="D40" s="15">
        <v>1909</v>
      </c>
      <c r="E40" s="15" t="s">
        <v>845</v>
      </c>
      <c r="F40" s="15" t="s">
        <v>472</v>
      </c>
      <c r="G40" s="16" t="s">
        <v>66</v>
      </c>
      <c r="H40" s="32">
        <v>9204</v>
      </c>
      <c r="I40" s="15" t="s">
        <v>846</v>
      </c>
      <c r="J40" s="15" t="s">
        <v>847</v>
      </c>
      <c r="K40" s="15" t="s">
        <v>848</v>
      </c>
      <c r="L40" s="15" t="s">
        <v>849</v>
      </c>
      <c r="M40" s="15" t="s">
        <v>850</v>
      </c>
      <c r="N40" s="38">
        <v>5081</v>
      </c>
      <c r="O40" s="33">
        <v>1.8500295217476901E-2</v>
      </c>
      <c r="P40" s="33">
        <v>0.11080495965361099</v>
      </c>
      <c r="Q40" s="33">
        <v>0.159417437512301</v>
      </c>
      <c r="R40" s="33">
        <v>0.70242078331037205</v>
      </c>
      <c r="S40" s="24">
        <v>8.8565243062389293E-3</v>
      </c>
      <c r="T40" s="34">
        <v>6859</v>
      </c>
      <c r="U40" s="35">
        <v>5.0590465082373498E-2</v>
      </c>
      <c r="V40" s="35">
        <v>0.34174077853914597</v>
      </c>
      <c r="W40" s="35">
        <v>0.51319434319871704</v>
      </c>
      <c r="X40" s="35">
        <v>7.7999708412304997E-2</v>
      </c>
      <c r="Y40" s="186">
        <v>1.6474704767458801E-2</v>
      </c>
      <c r="Z40" s="19">
        <v>1486</v>
      </c>
      <c r="AA40" s="20">
        <v>4.6433378196500702E-2</v>
      </c>
      <c r="AB40" s="20">
        <v>0.31292059219380902</v>
      </c>
      <c r="AC40" s="20">
        <v>0.56393001345895</v>
      </c>
      <c r="AD40" s="20">
        <v>7.6716016150740196E-2</v>
      </c>
      <c r="AE40" s="185">
        <v>0</v>
      </c>
      <c r="AF40" s="179" t="s">
        <v>564</v>
      </c>
      <c r="AG40" s="38" t="s">
        <v>563</v>
      </c>
      <c r="AH40" s="179" t="s">
        <v>530</v>
      </c>
      <c r="AI40" s="208" t="s">
        <v>516</v>
      </c>
      <c r="AJ40" s="37">
        <v>5405</v>
      </c>
      <c r="AK40" s="35">
        <v>0.93982861400894202</v>
      </c>
      <c r="AL40" s="33">
        <v>0.22242990654205599</v>
      </c>
      <c r="AM40" s="38">
        <v>9029</v>
      </c>
      <c r="AN40" s="35">
        <v>-8.1312127236580503E-2</v>
      </c>
      <c r="AO40" s="35">
        <v>0.22967685842631499</v>
      </c>
      <c r="AP40" s="35">
        <v>0.77032314157368498</v>
      </c>
      <c r="AQ40" s="186">
        <v>0.39559484132734402</v>
      </c>
      <c r="AR40" s="39">
        <v>9029</v>
      </c>
      <c r="AS40" s="35">
        <v>5.6484660538265598E-2</v>
      </c>
      <c r="AT40" s="35">
        <v>0.31199468379665501</v>
      </c>
      <c r="AU40" s="35">
        <v>0.52774393620556004</v>
      </c>
      <c r="AV40" s="35">
        <v>8.0075312880717703E-2</v>
      </c>
      <c r="AW40" s="186">
        <v>2.3701406578801602E-2</v>
      </c>
      <c r="AX40" s="39">
        <v>2083</v>
      </c>
      <c r="AY40" s="38">
        <v>0</v>
      </c>
      <c r="AZ40" s="38">
        <v>1486</v>
      </c>
      <c r="BA40" s="38">
        <v>581</v>
      </c>
      <c r="BB40" s="38">
        <v>16</v>
      </c>
      <c r="BC40" s="40">
        <v>0</v>
      </c>
      <c r="BD40" s="200">
        <v>4.9447911665866498E-2</v>
      </c>
      <c r="BE40" s="102">
        <v>0.27364378300528103</v>
      </c>
      <c r="BF40" s="102">
        <v>0.57273163706192998</v>
      </c>
      <c r="BG40" s="102">
        <v>0.104176668266923</v>
      </c>
      <c r="BH40" s="202">
        <v>0</v>
      </c>
      <c r="BI40" s="191">
        <v>0.329484218629715</v>
      </c>
      <c r="BJ40" s="33">
        <v>0.36111111111111099</v>
      </c>
      <c r="BK40" s="33">
        <v>0.52969894222945502</v>
      </c>
      <c r="BL40" s="33">
        <v>0.47058823529411797</v>
      </c>
      <c r="BM40" s="33">
        <v>0.56775700934579398</v>
      </c>
      <c r="BN40" s="202">
        <v>0.375</v>
      </c>
      <c r="BO40" s="141">
        <v>4.5</v>
      </c>
      <c r="BP40" s="23">
        <v>123</v>
      </c>
      <c r="BQ40" s="224">
        <v>0.66958277254374199</v>
      </c>
      <c r="BR40" s="231">
        <v>0.71529509559434745</v>
      </c>
      <c r="BS40" s="228">
        <v>0.25267954814684701</v>
      </c>
      <c r="BT40" s="200">
        <v>0.59577922077922096</v>
      </c>
      <c r="BU40" s="104">
        <v>0.34253028263795399</v>
      </c>
      <c r="BV40" s="41">
        <v>460</v>
      </c>
      <c r="BW40" s="42">
        <v>180</v>
      </c>
      <c r="BX40" s="33">
        <v>0.39130434782608697</v>
      </c>
      <c r="BY40" s="15">
        <v>18</v>
      </c>
      <c r="BZ40" s="43">
        <v>7275</v>
      </c>
      <c r="CA40" s="43">
        <v>22200</v>
      </c>
      <c r="CB40" s="43">
        <v>6987</v>
      </c>
      <c r="CC40" s="43">
        <v>7908</v>
      </c>
      <c r="CD40" s="43">
        <v>2882</v>
      </c>
      <c r="CE40" s="43">
        <v>4423</v>
      </c>
      <c r="CF40" s="43">
        <v>19714</v>
      </c>
      <c r="CG40" s="43">
        <v>7920</v>
      </c>
      <c r="CH40" s="43">
        <v>1706.87</v>
      </c>
      <c r="CI40" s="44">
        <v>1881.6</v>
      </c>
      <c r="CJ40" s="44">
        <v>8205.48</v>
      </c>
      <c r="CK40" s="45">
        <v>8899507</v>
      </c>
      <c r="CL40" s="45">
        <v>49442</v>
      </c>
      <c r="CM40" s="28">
        <v>24304.513307984798</v>
      </c>
      <c r="CN40" s="28">
        <v>25174.877697841701</v>
      </c>
      <c r="CO40" s="28">
        <v>22227.5922746781</v>
      </c>
      <c r="CP40" s="30">
        <v>0.53063973063973102</v>
      </c>
    </row>
    <row r="41" spans="1:94" x14ac:dyDescent="0.2">
      <c r="A41" s="15" t="s">
        <v>851</v>
      </c>
      <c r="B41" s="15" t="s">
        <v>390</v>
      </c>
      <c r="C41" s="15"/>
      <c r="D41" s="15"/>
      <c r="E41" s="15"/>
      <c r="F41" s="15"/>
      <c r="G41" s="15"/>
      <c r="H41" s="32">
        <v>10129</v>
      </c>
      <c r="I41" s="15" t="s">
        <v>852</v>
      </c>
      <c r="J41" s="15" t="s">
        <v>853</v>
      </c>
      <c r="K41" s="15" t="s">
        <v>854</v>
      </c>
      <c r="L41" s="15" t="s">
        <v>855</v>
      </c>
      <c r="M41" s="15" t="s">
        <v>856</v>
      </c>
      <c r="N41" s="37">
        <v>204012</v>
      </c>
      <c r="O41" s="33">
        <v>0.12725722016352001</v>
      </c>
      <c r="P41" s="33">
        <v>0.41004940885830199</v>
      </c>
      <c r="Q41" s="33">
        <v>0.25868576358253398</v>
      </c>
      <c r="R41" s="33">
        <v>0.14897653079230599</v>
      </c>
      <c r="S41" s="24">
        <v>5.5031076603337101E-2</v>
      </c>
      <c r="T41" s="34">
        <v>535293</v>
      </c>
      <c r="U41" s="35">
        <v>0.120505965891577</v>
      </c>
      <c r="V41" s="35">
        <v>0.406926673802945</v>
      </c>
      <c r="W41" s="35">
        <v>0.31487615193921797</v>
      </c>
      <c r="X41" s="35">
        <v>0.13533709575877101</v>
      </c>
      <c r="Y41" s="186">
        <v>2.2354112607487899E-2</v>
      </c>
      <c r="Z41" s="19">
        <v>114740</v>
      </c>
      <c r="AA41" s="20">
        <v>0.104880599616524</v>
      </c>
      <c r="AB41" s="20">
        <v>0.37455987449886702</v>
      </c>
      <c r="AC41" s="20">
        <v>0.36621056301202698</v>
      </c>
      <c r="AD41" s="20">
        <v>0.13055603974202501</v>
      </c>
      <c r="AE41" s="185">
        <v>2.3792923130556001E-2</v>
      </c>
      <c r="AF41" s="36" t="s">
        <v>68</v>
      </c>
      <c r="AG41" s="38" t="s">
        <v>68</v>
      </c>
      <c r="AH41" s="179" t="s">
        <v>68</v>
      </c>
      <c r="AI41" s="208" t="s">
        <v>68</v>
      </c>
      <c r="AJ41" s="37">
        <v>497856</v>
      </c>
      <c r="AK41" s="35">
        <v>0.72977327100813705</v>
      </c>
      <c r="AL41" s="33">
        <v>0.24071641312087</v>
      </c>
      <c r="AM41" s="38">
        <v>676467</v>
      </c>
      <c r="AN41" s="35">
        <v>2.3320745096654001E-2</v>
      </c>
      <c r="AO41" s="35">
        <v>0.233684899400359</v>
      </c>
      <c r="AP41" s="35">
        <v>0.76631510059964103</v>
      </c>
      <c r="AQ41" s="186">
        <v>0.38805055854868697</v>
      </c>
      <c r="AR41" s="39">
        <v>676467</v>
      </c>
      <c r="AS41" s="35">
        <v>0.117378970444974</v>
      </c>
      <c r="AT41" s="35">
        <v>0.36898030502596602</v>
      </c>
      <c r="AU41" s="35">
        <v>0.31345505397898199</v>
      </c>
      <c r="AV41" s="35">
        <v>0.12618945196144099</v>
      </c>
      <c r="AW41" s="186">
        <v>7.3996218588637697E-2</v>
      </c>
      <c r="AX41" s="39">
        <v>168670</v>
      </c>
      <c r="AY41" s="38">
        <v>25</v>
      </c>
      <c r="AZ41" s="38">
        <v>114715</v>
      </c>
      <c r="BA41" s="38">
        <v>47666</v>
      </c>
      <c r="BB41" s="38">
        <v>4281</v>
      </c>
      <c r="BC41" s="40">
        <v>1983</v>
      </c>
      <c r="BD41" s="200">
        <v>0.102667931463805</v>
      </c>
      <c r="BE41" s="102">
        <v>0.32383352107665903</v>
      </c>
      <c r="BF41" s="102">
        <v>0.35782296792553497</v>
      </c>
      <c r="BG41" s="102">
        <v>0.120507499851782</v>
      </c>
      <c r="BH41" s="202">
        <v>9.51680796822197E-2</v>
      </c>
      <c r="BI41" s="191">
        <v>0.44843465491923601</v>
      </c>
      <c r="BJ41" s="33">
        <v>0.24707633425473099</v>
      </c>
      <c r="BK41" s="33">
        <v>0.65570282900476895</v>
      </c>
      <c r="BL41" s="33">
        <v>0.51221532091097299</v>
      </c>
      <c r="BM41" s="33">
        <v>0.69760200180718701</v>
      </c>
      <c r="BN41" s="212">
        <v>0.60641840750832599</v>
      </c>
      <c r="BO41" s="141">
        <v>4.5</v>
      </c>
      <c r="BP41" s="23">
        <v>130</v>
      </c>
      <c r="BQ41" s="224">
        <v>0.60649294056126901</v>
      </c>
      <c r="BR41" s="231">
        <v>0.75712869298928187</v>
      </c>
      <c r="BS41" s="228">
        <v>0.25495021707802201</v>
      </c>
      <c r="BT41" s="200">
        <v>0.61913433253957095</v>
      </c>
      <c r="BU41" s="104">
        <v>0.32603114385283899</v>
      </c>
      <c r="BV41" s="41">
        <v>31586</v>
      </c>
      <c r="BW41" s="42">
        <v>14812</v>
      </c>
      <c r="BX41" s="33">
        <v>0.46894193630089298</v>
      </c>
      <c r="BY41" s="15">
        <v>23</v>
      </c>
      <c r="BZ41" s="44">
        <v>556467</v>
      </c>
      <c r="CA41" s="43">
        <v>30416</v>
      </c>
      <c r="CB41" s="43">
        <v>9324</v>
      </c>
      <c r="CC41" s="43">
        <v>9007</v>
      </c>
      <c r="CD41" s="43">
        <v>5647</v>
      </c>
      <c r="CE41" s="43">
        <v>6437</v>
      </c>
      <c r="CF41" s="43">
        <v>25419</v>
      </c>
      <c r="CG41" s="43">
        <v>12222</v>
      </c>
      <c r="CH41" s="43">
        <v>1621</v>
      </c>
      <c r="CI41" s="43">
        <v>2326</v>
      </c>
      <c r="CJ41" s="43">
        <v>9250</v>
      </c>
      <c r="CK41" s="45">
        <v>2958249786</v>
      </c>
      <c r="CL41" s="45">
        <v>231258</v>
      </c>
      <c r="CM41" s="28">
        <v>24570.069931280399</v>
      </c>
      <c r="CN41" s="29">
        <v>24753.313346946401</v>
      </c>
      <c r="CO41" s="29">
        <v>24225.6413617785</v>
      </c>
      <c r="CP41" s="30">
        <v>0.51008445900940502</v>
      </c>
    </row>
    <row r="42" spans="1:94" x14ac:dyDescent="0.2">
      <c r="A42" s="142"/>
      <c r="J42" s="64"/>
      <c r="K42" s="64"/>
    </row>
    <row r="43" spans="1:94" x14ac:dyDescent="0.2">
      <c r="A43" s="252" t="s">
        <v>895</v>
      </c>
      <c r="B43" s="252"/>
      <c r="D43" s="69"/>
      <c r="E43" s="69"/>
      <c r="F43" s="69"/>
      <c r="G43" s="31" t="s">
        <v>857</v>
      </c>
      <c r="J43" s="64"/>
      <c r="AJ43" s="70"/>
    </row>
    <row r="44" spans="1:94" ht="25.15" customHeight="1" x14ac:dyDescent="0.2">
      <c r="A44" s="252" t="s">
        <v>919</v>
      </c>
      <c r="B44" s="252"/>
    </row>
    <row r="45" spans="1:94" x14ac:dyDescent="0.2">
      <c r="A45" s="142"/>
    </row>
    <row r="46" spans="1:94" x14ac:dyDescent="0.2">
      <c r="A46" s="142"/>
    </row>
    <row r="47" spans="1:94" x14ac:dyDescent="0.2">
      <c r="A47" s="142"/>
    </row>
    <row r="48" spans="1:94" x14ac:dyDescent="0.2">
      <c r="A48" s="142"/>
    </row>
    <row r="49" spans="1:1" x14ac:dyDescent="0.2">
      <c r="A49" s="142"/>
    </row>
    <row r="50" spans="1:1" x14ac:dyDescent="0.2">
      <c r="A50" s="142"/>
    </row>
    <row r="51" spans="1:1" x14ac:dyDescent="0.2">
      <c r="A51" s="142"/>
    </row>
    <row r="52" spans="1:1" x14ac:dyDescent="0.2">
      <c r="A52" s="142"/>
    </row>
    <row r="53" spans="1:1" x14ac:dyDescent="0.2">
      <c r="A53" s="142"/>
    </row>
    <row r="54" spans="1:1" x14ac:dyDescent="0.2">
      <c r="A54" s="142"/>
    </row>
    <row r="55" spans="1:1" x14ac:dyDescent="0.2">
      <c r="A55" s="142"/>
    </row>
    <row r="56" spans="1:1" x14ac:dyDescent="0.2">
      <c r="A56" s="142"/>
    </row>
    <row r="57" spans="1:1" x14ac:dyDescent="0.2">
      <c r="A57" s="142"/>
    </row>
    <row r="58" spans="1:1" x14ac:dyDescent="0.2">
      <c r="A58" s="142"/>
    </row>
    <row r="59" spans="1:1" x14ac:dyDescent="0.2">
      <c r="A59" s="142"/>
    </row>
    <row r="60" spans="1:1" x14ac:dyDescent="0.2">
      <c r="A60" s="142"/>
    </row>
    <row r="61" spans="1:1" x14ac:dyDescent="0.2">
      <c r="A61" s="142"/>
    </row>
  </sheetData>
  <sortState xmlns:xlrd2="http://schemas.microsoft.com/office/spreadsheetml/2017/richdata2" ref="A4:CP41">
    <sortCondition ref="B3:B41"/>
  </sortState>
  <mergeCells count="17">
    <mergeCell ref="AF2:AQ2"/>
    <mergeCell ref="AR2:AW2"/>
    <mergeCell ref="A44:B44"/>
    <mergeCell ref="A43:B43"/>
    <mergeCell ref="CM2:CP2"/>
    <mergeCell ref="BD2:BH2"/>
    <mergeCell ref="BI2:BN2"/>
    <mergeCell ref="CK2:CL2"/>
    <mergeCell ref="BT2:BU2"/>
    <mergeCell ref="CF2:CJ2"/>
    <mergeCell ref="BO2:BP2"/>
    <mergeCell ref="BZ2:CE2"/>
    <mergeCell ref="BV2:BY2"/>
    <mergeCell ref="AX2:BC2"/>
    <mergeCell ref="N2:S2"/>
    <mergeCell ref="T2:Y2"/>
    <mergeCell ref="Z2:AE2"/>
  </mergeCells>
  <pageMargins left="0.75" right="0.75" top="1" bottom="1" header="0.5" footer="0.5"/>
  <pageSetup scale="10" orientation="landscape" r:id="rId1"/>
  <ignoredErrors>
    <ignoredError sqref="A5:A4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673BD-DD1E-4F4D-9ED0-896F2D1A175B}">
  <sheetPr>
    <tabColor theme="3"/>
  </sheetPr>
  <dimension ref="A1:AA59"/>
  <sheetViews>
    <sheetView showGridLines="0" zoomScaleNormal="100" workbookViewId="0">
      <pane xSplit="1" ySplit="2" topLeftCell="B3" activePane="bottomRight" state="frozen"/>
      <selection pane="topRight" activeCell="A64" sqref="A64"/>
      <selection pane="bottomLeft" activeCell="A64" sqref="A64"/>
      <selection pane="bottomRight" activeCell="A2" sqref="A2"/>
    </sheetView>
  </sheetViews>
  <sheetFormatPr defaultColWidth="11" defaultRowHeight="12.75" x14ac:dyDescent="0.2"/>
  <cols>
    <col min="1" max="1" width="41.375" style="98" customWidth="1"/>
    <col min="2" max="5" width="11" style="98"/>
    <col min="6" max="13" width="11" style="140"/>
    <col min="14" max="14" width="12.25" style="98" customWidth="1"/>
    <col min="15" max="26" width="11" style="98"/>
    <col min="27" max="27" width="12.125" style="98" customWidth="1"/>
    <col min="28" max="16384" width="11" style="98"/>
  </cols>
  <sheetData>
    <row r="1" spans="1:27" ht="14.25" thickTop="1" thickBot="1" x14ac:dyDescent="0.25">
      <c r="B1" s="259" t="s">
        <v>915</v>
      </c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1"/>
      <c r="O1" s="262" t="s">
        <v>858</v>
      </c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3"/>
    </row>
    <row r="2" spans="1:27" s="117" customFormat="1" ht="69.95" customHeight="1" thickTop="1" thickBot="1" x14ac:dyDescent="0.25">
      <c r="A2" s="111" t="s">
        <v>859</v>
      </c>
      <c r="B2" s="111" t="s">
        <v>860</v>
      </c>
      <c r="C2" s="111" t="s">
        <v>861</v>
      </c>
      <c r="D2" s="111" t="s">
        <v>862</v>
      </c>
      <c r="E2" s="111" t="s">
        <v>863</v>
      </c>
      <c r="F2" s="112" t="s">
        <v>864</v>
      </c>
      <c r="G2" s="112" t="s">
        <v>865</v>
      </c>
      <c r="H2" s="112" t="s">
        <v>866</v>
      </c>
      <c r="I2" s="112" t="s">
        <v>867</v>
      </c>
      <c r="J2" s="112" t="s">
        <v>868</v>
      </c>
      <c r="K2" s="113" t="s">
        <v>869</v>
      </c>
      <c r="L2" s="113" t="s">
        <v>870</v>
      </c>
      <c r="M2" s="113" t="s">
        <v>871</v>
      </c>
      <c r="N2" s="114" t="s">
        <v>872</v>
      </c>
      <c r="O2" s="115" t="s">
        <v>860</v>
      </c>
      <c r="P2" s="111" t="s">
        <v>861</v>
      </c>
      <c r="Q2" s="111" t="s">
        <v>862</v>
      </c>
      <c r="R2" s="111" t="s">
        <v>863</v>
      </c>
      <c r="S2" s="111" t="s">
        <v>864</v>
      </c>
      <c r="T2" s="111" t="s">
        <v>865</v>
      </c>
      <c r="U2" s="111" t="s">
        <v>873</v>
      </c>
      <c r="V2" s="111" t="s">
        <v>874</v>
      </c>
      <c r="W2" s="111" t="s">
        <v>875</v>
      </c>
      <c r="X2" s="111" t="s">
        <v>869</v>
      </c>
      <c r="Y2" s="111" t="s">
        <v>870</v>
      </c>
      <c r="Z2" s="111" t="s">
        <v>871</v>
      </c>
      <c r="AA2" s="116" t="s">
        <v>876</v>
      </c>
    </row>
    <row r="3" spans="1:27" ht="12.75" customHeight="1" thickTop="1" x14ac:dyDescent="0.2">
      <c r="A3" s="118" t="s">
        <v>456</v>
      </c>
      <c r="B3" s="119">
        <v>0.44500000000000001</v>
      </c>
      <c r="C3" s="119">
        <v>0.44</v>
      </c>
      <c r="D3" s="119">
        <v>0.4</v>
      </c>
      <c r="E3" s="119">
        <v>0.44</v>
      </c>
      <c r="F3" s="119">
        <v>0.40799999999999997</v>
      </c>
      <c r="G3" s="119">
        <v>0.41299999999999998</v>
      </c>
      <c r="H3" s="119">
        <v>0.44500000000000001</v>
      </c>
      <c r="I3" s="119">
        <v>0.433</v>
      </c>
      <c r="J3" s="120">
        <v>0.51284046692606999</v>
      </c>
      <c r="K3" s="121">
        <v>0.51422155688622795</v>
      </c>
      <c r="L3" s="121">
        <v>0.48071625344352598</v>
      </c>
      <c r="M3" s="121">
        <v>0.44590643274853797</v>
      </c>
      <c r="N3" s="122">
        <f>M3-B3</f>
        <v>9.064327485379664E-4</v>
      </c>
      <c r="O3" s="123">
        <v>822</v>
      </c>
      <c r="P3" s="96">
        <v>791</v>
      </c>
      <c r="Q3" s="96">
        <v>785</v>
      </c>
      <c r="R3" s="96">
        <v>816</v>
      </c>
      <c r="S3" s="96">
        <v>932</v>
      </c>
      <c r="T3" s="96">
        <v>1031</v>
      </c>
      <c r="U3" s="124">
        <v>911</v>
      </c>
      <c r="V3" s="124">
        <v>980</v>
      </c>
      <c r="W3" s="125">
        <v>1163</v>
      </c>
      <c r="X3" s="125">
        <v>1154</v>
      </c>
      <c r="Y3" s="148">
        <v>1147</v>
      </c>
      <c r="Z3" s="148">
        <v>1105</v>
      </c>
      <c r="AA3" s="125">
        <v>283</v>
      </c>
    </row>
    <row r="4" spans="1:27" ht="12.75" customHeight="1" x14ac:dyDescent="0.2">
      <c r="A4" s="126" t="s">
        <v>470</v>
      </c>
      <c r="B4" s="127">
        <v>0.373</v>
      </c>
      <c r="C4" s="127">
        <v>0.371</v>
      </c>
      <c r="D4" s="127">
        <v>0.36899999999999999</v>
      </c>
      <c r="E4" s="127">
        <v>0.33800000000000002</v>
      </c>
      <c r="F4" s="127">
        <v>0.35899999999999999</v>
      </c>
      <c r="G4" s="127">
        <v>0.36899999999999999</v>
      </c>
      <c r="H4" s="127">
        <v>0.37200000000000005</v>
      </c>
      <c r="I4" s="127">
        <v>0.318</v>
      </c>
      <c r="J4" s="128">
        <v>0.4238128986534373</v>
      </c>
      <c r="K4" s="128">
        <v>0.44584717607973401</v>
      </c>
      <c r="L4" s="121">
        <v>0.41386410432395299</v>
      </c>
      <c r="M4" s="121">
        <v>0.408431237042156</v>
      </c>
      <c r="N4" s="122">
        <f t="shared" ref="N4:N39" si="0">M4-B4</f>
        <v>3.5431237042156005E-2</v>
      </c>
      <c r="O4" s="129">
        <v>1150</v>
      </c>
      <c r="P4" s="130">
        <v>1228</v>
      </c>
      <c r="Q4" s="130">
        <v>1221</v>
      </c>
      <c r="R4" s="130">
        <v>1239</v>
      </c>
      <c r="S4" s="130">
        <v>1353</v>
      </c>
      <c r="T4" s="130">
        <v>1521</v>
      </c>
      <c r="U4" s="131">
        <v>1614</v>
      </c>
      <c r="V4" s="131">
        <v>1686</v>
      </c>
      <c r="W4" s="132">
        <v>1663</v>
      </c>
      <c r="X4" s="132">
        <v>1753</v>
      </c>
      <c r="Y4" s="148">
        <v>1554</v>
      </c>
      <c r="Z4" s="148">
        <v>1579</v>
      </c>
      <c r="AA4" s="132">
        <v>429</v>
      </c>
    </row>
    <row r="5" spans="1:27" ht="12.75" customHeight="1" x14ac:dyDescent="0.2">
      <c r="A5" s="126" t="s">
        <v>483</v>
      </c>
      <c r="B5" s="127">
        <v>0.39500000000000002</v>
      </c>
      <c r="C5" s="127">
        <v>0.40799999999999997</v>
      </c>
      <c r="D5" s="127">
        <v>0.442</v>
      </c>
      <c r="E5" s="127">
        <v>0.41199999999999998</v>
      </c>
      <c r="F5" s="127">
        <v>0.46299999999999997</v>
      </c>
      <c r="G5" s="133">
        <v>0.501</v>
      </c>
      <c r="H5" s="133">
        <v>0.499</v>
      </c>
      <c r="I5" s="127">
        <v>0.52200000000000002</v>
      </c>
      <c r="J5" s="128">
        <v>0.49280575539568344</v>
      </c>
      <c r="K5" s="128">
        <v>0.51711491442542801</v>
      </c>
      <c r="L5" s="121">
        <v>0.48351648351648402</v>
      </c>
      <c r="M5" s="121">
        <v>0.48648648648648701</v>
      </c>
      <c r="N5" s="122">
        <f t="shared" si="0"/>
        <v>9.1486486486486995E-2</v>
      </c>
      <c r="O5" s="134">
        <v>887</v>
      </c>
      <c r="P5" s="135">
        <v>965</v>
      </c>
      <c r="Q5" s="135">
        <v>973</v>
      </c>
      <c r="R5" s="135">
        <v>1002</v>
      </c>
      <c r="S5" s="130">
        <v>1066</v>
      </c>
      <c r="T5" s="130">
        <v>1032</v>
      </c>
      <c r="U5" s="131">
        <v>1020</v>
      </c>
      <c r="V5" s="131">
        <v>1167</v>
      </c>
      <c r="W5" s="132">
        <v>1218</v>
      </c>
      <c r="X5" s="132">
        <v>1141</v>
      </c>
      <c r="Y5" s="148">
        <v>1180</v>
      </c>
      <c r="Z5" s="148">
        <v>1164</v>
      </c>
      <c r="AA5" s="132">
        <v>277</v>
      </c>
    </row>
    <row r="6" spans="1:27" ht="12.75" customHeight="1" x14ac:dyDescent="0.2">
      <c r="A6" s="126" t="s">
        <v>492</v>
      </c>
      <c r="B6" s="127">
        <v>0.38</v>
      </c>
      <c r="C6" s="127">
        <v>0.38100000000000001</v>
      </c>
      <c r="D6" s="127">
        <v>0.39600000000000002</v>
      </c>
      <c r="E6" s="127">
        <v>0.34200000000000003</v>
      </c>
      <c r="F6" s="127">
        <v>0.40299999999999997</v>
      </c>
      <c r="G6" s="133">
        <v>0.4</v>
      </c>
      <c r="H6" s="133">
        <v>0.34399999999999997</v>
      </c>
      <c r="I6" s="127">
        <v>0.39200000000000002</v>
      </c>
      <c r="J6" s="128">
        <v>0.42197253433208487</v>
      </c>
      <c r="K6" s="128">
        <v>0.45662949194547697</v>
      </c>
      <c r="L6" s="121">
        <v>0.45910577971646699</v>
      </c>
      <c r="M6" s="121">
        <v>0.47679531021006299</v>
      </c>
      <c r="N6" s="122">
        <f t="shared" si="0"/>
        <v>9.679531021006299E-2</v>
      </c>
      <c r="O6" s="134">
        <v>721</v>
      </c>
      <c r="P6" s="135">
        <v>904</v>
      </c>
      <c r="Q6" s="135">
        <v>787</v>
      </c>
      <c r="R6" s="135">
        <v>879</v>
      </c>
      <c r="S6" s="135">
        <v>1026</v>
      </c>
      <c r="T6" s="135">
        <v>1022</v>
      </c>
      <c r="U6" s="131">
        <v>1063</v>
      </c>
      <c r="V6" s="131">
        <v>1096</v>
      </c>
      <c r="W6" s="132">
        <v>1249</v>
      </c>
      <c r="X6" s="132">
        <v>1456</v>
      </c>
      <c r="Y6" s="149">
        <v>1407</v>
      </c>
      <c r="Z6" s="149">
        <v>1414</v>
      </c>
      <c r="AA6" s="132">
        <v>693</v>
      </c>
    </row>
    <row r="7" spans="1:27" ht="12.75" customHeight="1" x14ac:dyDescent="0.2">
      <c r="A7" s="126" t="s">
        <v>505</v>
      </c>
      <c r="B7" s="127">
        <v>0.497</v>
      </c>
      <c r="C7" s="127">
        <v>0.53</v>
      </c>
      <c r="D7" s="127">
        <v>0.54500000000000004</v>
      </c>
      <c r="E7" s="127">
        <v>0.57899999999999996</v>
      </c>
      <c r="F7" s="127">
        <v>0.57799999999999996</v>
      </c>
      <c r="G7" s="133">
        <v>0.60599999999999998</v>
      </c>
      <c r="H7" s="133">
        <v>0.58700000000000008</v>
      </c>
      <c r="I7" s="127">
        <v>0.59199999999999997</v>
      </c>
      <c r="J7" s="128">
        <v>0.64720293997550016</v>
      </c>
      <c r="K7" s="128">
        <v>0.64836913285600595</v>
      </c>
      <c r="L7" s="121">
        <v>0.63111809609339897</v>
      </c>
      <c r="M7" s="121">
        <v>0.62014388489208605</v>
      </c>
      <c r="N7" s="122">
        <f t="shared" si="0"/>
        <v>0.12314388489208605</v>
      </c>
      <c r="O7" s="129">
        <v>2155</v>
      </c>
      <c r="P7" s="130">
        <v>2413</v>
      </c>
      <c r="Q7" s="130">
        <v>2730</v>
      </c>
      <c r="R7" s="130">
        <v>3242</v>
      </c>
      <c r="S7" s="130">
        <v>2978</v>
      </c>
      <c r="T7" s="130">
        <v>3255</v>
      </c>
      <c r="U7" s="131">
        <v>3489</v>
      </c>
      <c r="V7" s="131">
        <v>3905</v>
      </c>
      <c r="W7" s="132">
        <v>4197</v>
      </c>
      <c r="X7" s="132">
        <v>4345</v>
      </c>
      <c r="Y7" s="148">
        <v>4122</v>
      </c>
      <c r="Z7" s="148">
        <v>4093</v>
      </c>
      <c r="AA7" s="132">
        <v>1938</v>
      </c>
    </row>
    <row r="8" spans="1:27" ht="12.75" customHeight="1" x14ac:dyDescent="0.2">
      <c r="A8" s="126" t="s">
        <v>519</v>
      </c>
      <c r="B8" s="127">
        <v>0.498</v>
      </c>
      <c r="C8" s="127">
        <v>0.52</v>
      </c>
      <c r="D8" s="127">
        <v>0.51700000000000002</v>
      </c>
      <c r="E8" s="127">
        <v>0.56999999999999995</v>
      </c>
      <c r="F8" s="127">
        <v>0.55299999999999994</v>
      </c>
      <c r="G8" s="133">
        <v>0.53799999999999992</v>
      </c>
      <c r="H8" s="133">
        <v>0.53299999999999992</v>
      </c>
      <c r="I8" s="127">
        <v>0.57999999999999996</v>
      </c>
      <c r="J8" s="128">
        <v>0.63123844731977818</v>
      </c>
      <c r="K8" s="128">
        <v>0.62550156041016503</v>
      </c>
      <c r="L8" s="121">
        <v>0.63960481099656397</v>
      </c>
      <c r="M8" s="121">
        <v>0.60940871817004705</v>
      </c>
      <c r="N8" s="122">
        <f t="shared" si="0"/>
        <v>0.11140871817004705</v>
      </c>
      <c r="O8" s="129">
        <v>1717</v>
      </c>
      <c r="P8" s="130">
        <v>1700</v>
      </c>
      <c r="Q8" s="130">
        <v>1812</v>
      </c>
      <c r="R8" s="130">
        <v>1874</v>
      </c>
      <c r="S8" s="130">
        <v>2011</v>
      </c>
      <c r="T8" s="130">
        <v>2043</v>
      </c>
      <c r="U8" s="131">
        <v>2106</v>
      </c>
      <c r="V8" s="131">
        <v>2181</v>
      </c>
      <c r="W8" s="132">
        <v>2259</v>
      </c>
      <c r="X8" s="132">
        <v>2405</v>
      </c>
      <c r="Y8" s="149">
        <v>2230</v>
      </c>
      <c r="Z8" s="149">
        <v>2096</v>
      </c>
      <c r="AA8" s="132">
        <v>379</v>
      </c>
    </row>
    <row r="9" spans="1:27" ht="12.75" customHeight="1" x14ac:dyDescent="0.2">
      <c r="A9" s="126" t="s">
        <v>532</v>
      </c>
      <c r="B9" s="127">
        <v>0.27300000000000002</v>
      </c>
      <c r="C9" s="127">
        <v>0.26200000000000001</v>
      </c>
      <c r="D9" s="127">
        <v>0.245</v>
      </c>
      <c r="E9" s="127">
        <v>0.28499999999999998</v>
      </c>
      <c r="F9" s="127">
        <v>0.32600000000000001</v>
      </c>
      <c r="G9" s="133">
        <v>0.30599999999999999</v>
      </c>
      <c r="H9" s="133">
        <v>0.29399999999999998</v>
      </c>
      <c r="I9" s="127">
        <v>0.32200000000000001</v>
      </c>
      <c r="J9" s="128">
        <v>0.38719512195121952</v>
      </c>
      <c r="K9" s="128">
        <v>0.36741214057507998</v>
      </c>
      <c r="L9" s="128">
        <v>0.33237822349570201</v>
      </c>
      <c r="M9" s="121">
        <v>0.36280487804877998</v>
      </c>
      <c r="N9" s="122">
        <f t="shared" si="0"/>
        <v>8.9804878048779957E-2</v>
      </c>
      <c r="O9" s="134">
        <v>149</v>
      </c>
      <c r="P9" s="135">
        <v>171</v>
      </c>
      <c r="Q9" s="135">
        <v>220</v>
      </c>
      <c r="R9" s="135">
        <v>176</v>
      </c>
      <c r="S9" s="135">
        <v>190</v>
      </c>
      <c r="T9" s="135">
        <v>191</v>
      </c>
      <c r="U9" s="136">
        <v>175</v>
      </c>
      <c r="V9" s="136">
        <v>208</v>
      </c>
      <c r="W9" s="132">
        <v>187</v>
      </c>
      <c r="X9" s="147">
        <v>201</v>
      </c>
      <c r="Y9" s="148">
        <v>185</v>
      </c>
      <c r="Z9" s="148">
        <v>196</v>
      </c>
      <c r="AA9" s="132">
        <v>47</v>
      </c>
    </row>
    <row r="10" spans="1:27" ht="12.75" customHeight="1" x14ac:dyDescent="0.2">
      <c r="A10" s="126" t="s">
        <v>877</v>
      </c>
      <c r="B10" s="127" t="s">
        <v>878</v>
      </c>
      <c r="C10" s="127" t="s">
        <v>878</v>
      </c>
      <c r="D10" s="127" t="s">
        <v>878</v>
      </c>
      <c r="E10" s="127" t="s">
        <v>878</v>
      </c>
      <c r="F10" s="127" t="s">
        <v>552</v>
      </c>
      <c r="G10" s="133" t="s">
        <v>552</v>
      </c>
      <c r="H10" s="133" t="s">
        <v>878</v>
      </c>
      <c r="I10" s="127" t="s">
        <v>552</v>
      </c>
      <c r="J10" s="127" t="s">
        <v>878</v>
      </c>
      <c r="K10" s="127" t="s">
        <v>552</v>
      </c>
      <c r="L10" s="127" t="s">
        <v>552</v>
      </c>
      <c r="M10" s="146" t="s">
        <v>552</v>
      </c>
      <c r="N10" s="182" t="s">
        <v>552</v>
      </c>
      <c r="O10" s="134">
        <v>176</v>
      </c>
      <c r="P10" s="135">
        <v>160</v>
      </c>
      <c r="Q10" s="135">
        <v>141</v>
      </c>
      <c r="R10" s="135">
        <v>168</v>
      </c>
      <c r="S10" s="135">
        <v>154</v>
      </c>
      <c r="T10" s="135">
        <v>117</v>
      </c>
      <c r="U10" s="136">
        <v>175</v>
      </c>
      <c r="V10" s="136">
        <v>205</v>
      </c>
      <c r="W10" s="132">
        <v>149</v>
      </c>
      <c r="X10" s="132">
        <v>205</v>
      </c>
      <c r="Y10" s="149">
        <v>182</v>
      </c>
      <c r="Z10" s="149">
        <v>150</v>
      </c>
      <c r="AA10" s="132">
        <v>-26</v>
      </c>
    </row>
    <row r="11" spans="1:27" ht="12.75" customHeight="1" x14ac:dyDescent="0.2">
      <c r="A11" s="126" t="s">
        <v>555</v>
      </c>
      <c r="B11" s="127">
        <v>0.501</v>
      </c>
      <c r="C11" s="127">
        <v>0.53200000000000003</v>
      </c>
      <c r="D11" s="127">
        <v>0.495</v>
      </c>
      <c r="E11" s="127">
        <v>0.47499999999999998</v>
      </c>
      <c r="F11" s="127">
        <v>0.47600000000000003</v>
      </c>
      <c r="G11" s="133">
        <v>0.53100000000000003</v>
      </c>
      <c r="H11" s="133">
        <v>0.52100000000000002</v>
      </c>
      <c r="I11" s="127">
        <v>0.54800000000000004</v>
      </c>
      <c r="J11" s="128">
        <v>0.5529061102831595</v>
      </c>
      <c r="K11" s="128">
        <v>0.59530311305297701</v>
      </c>
      <c r="L11" s="128">
        <v>0.56681350954478704</v>
      </c>
      <c r="M11" s="121">
        <v>0.61331038439472196</v>
      </c>
      <c r="N11" s="122">
        <f t="shared" si="0"/>
        <v>0.11231038439472196</v>
      </c>
      <c r="O11" s="129">
        <v>1381</v>
      </c>
      <c r="P11" s="130">
        <v>1469</v>
      </c>
      <c r="Q11" s="130">
        <v>1723</v>
      </c>
      <c r="R11" s="130">
        <v>1398</v>
      </c>
      <c r="S11" s="130">
        <v>1630</v>
      </c>
      <c r="T11" s="130">
        <v>1990</v>
      </c>
      <c r="U11" s="131">
        <v>2383</v>
      </c>
      <c r="V11" s="131">
        <v>2575</v>
      </c>
      <c r="W11" s="132">
        <v>2618</v>
      </c>
      <c r="X11" s="147">
        <v>2653</v>
      </c>
      <c r="Y11" s="149">
        <v>2713</v>
      </c>
      <c r="Z11" s="149">
        <v>2791</v>
      </c>
      <c r="AA11" s="132">
        <v>1410</v>
      </c>
    </row>
    <row r="12" spans="1:27" ht="12.75" customHeight="1" x14ac:dyDescent="0.2">
      <c r="A12" s="126" t="s">
        <v>566</v>
      </c>
      <c r="B12" s="127">
        <v>0.45300000000000001</v>
      </c>
      <c r="C12" s="127">
        <v>0.48699999999999999</v>
      </c>
      <c r="D12" s="127">
        <v>0.45100000000000001</v>
      </c>
      <c r="E12" s="127">
        <v>0.46</v>
      </c>
      <c r="F12" s="127">
        <v>0.45700000000000002</v>
      </c>
      <c r="G12" s="133">
        <v>0.48</v>
      </c>
      <c r="H12" s="133">
        <v>0.49700000000000005</v>
      </c>
      <c r="I12" s="127">
        <v>0.54800000000000004</v>
      </c>
      <c r="J12" s="128">
        <v>0.56185567010309279</v>
      </c>
      <c r="K12" s="128">
        <v>0.55347871235721702</v>
      </c>
      <c r="L12" s="128">
        <v>0.57299270072992703</v>
      </c>
      <c r="M12" s="180">
        <v>0.56700167504187604</v>
      </c>
      <c r="N12" s="122">
        <f t="shared" si="0"/>
        <v>0.11400167504187603</v>
      </c>
      <c r="O12" s="134">
        <v>595</v>
      </c>
      <c r="P12" s="135">
        <v>617</v>
      </c>
      <c r="Q12" s="135">
        <v>705</v>
      </c>
      <c r="R12" s="135">
        <v>798</v>
      </c>
      <c r="S12" s="135">
        <v>805</v>
      </c>
      <c r="T12" s="135">
        <v>978</v>
      </c>
      <c r="U12" s="136">
        <v>1079</v>
      </c>
      <c r="V12" s="136">
        <v>1200</v>
      </c>
      <c r="W12" s="132">
        <v>1279</v>
      </c>
      <c r="X12" s="132">
        <v>1277</v>
      </c>
      <c r="Y12" s="149">
        <v>1232</v>
      </c>
      <c r="Z12" s="149">
        <v>1276</v>
      </c>
      <c r="AA12" s="132">
        <v>681</v>
      </c>
    </row>
    <row r="13" spans="1:27" ht="12.75" customHeight="1" x14ac:dyDescent="0.2">
      <c r="A13" s="126" t="s">
        <v>576</v>
      </c>
      <c r="B13" s="127">
        <v>0.80900000000000005</v>
      </c>
      <c r="C13" s="127">
        <v>0.81599999999999995</v>
      </c>
      <c r="D13" s="127">
        <v>0.83599999999999997</v>
      </c>
      <c r="E13" s="127">
        <v>0.83599999999999997</v>
      </c>
      <c r="F13" s="127">
        <v>0.84200000000000008</v>
      </c>
      <c r="G13" s="133">
        <v>0.85199999999999998</v>
      </c>
      <c r="H13" s="133">
        <v>0.85799999999999998</v>
      </c>
      <c r="I13" s="127">
        <v>0.86299999999999999</v>
      </c>
      <c r="J13" s="128">
        <v>0.87573701190343756</v>
      </c>
      <c r="K13" s="128">
        <v>0.88496408807253002</v>
      </c>
      <c r="L13" s="128">
        <v>0.87618935745330695</v>
      </c>
      <c r="M13" s="121">
        <v>0.87549120992761098</v>
      </c>
      <c r="N13" s="122">
        <f t="shared" si="0"/>
        <v>6.6491209927610928E-2</v>
      </c>
      <c r="O13" s="129">
        <v>7914</v>
      </c>
      <c r="P13" s="130">
        <v>8163</v>
      </c>
      <c r="Q13" s="130">
        <v>8118</v>
      </c>
      <c r="R13" s="130">
        <v>8451</v>
      </c>
      <c r="S13" s="130">
        <v>9020</v>
      </c>
      <c r="T13" s="130">
        <v>9340</v>
      </c>
      <c r="U13" s="131">
        <v>9914</v>
      </c>
      <c r="V13" s="131">
        <v>11820</v>
      </c>
      <c r="W13" s="132">
        <v>11982</v>
      </c>
      <c r="X13" s="147">
        <v>12357</v>
      </c>
      <c r="Y13" s="149">
        <v>12509</v>
      </c>
      <c r="Z13" s="149">
        <v>12365</v>
      </c>
      <c r="AA13" s="132">
        <v>4451</v>
      </c>
    </row>
    <row r="14" spans="1:27" ht="12.75" customHeight="1" x14ac:dyDescent="0.2">
      <c r="A14" s="126" t="s">
        <v>879</v>
      </c>
      <c r="B14" s="127" t="s">
        <v>878</v>
      </c>
      <c r="C14" s="127" t="s">
        <v>878</v>
      </c>
      <c r="D14" s="127" t="s">
        <v>878</v>
      </c>
      <c r="E14" s="127" t="s">
        <v>878</v>
      </c>
      <c r="F14" s="127" t="s">
        <v>552</v>
      </c>
      <c r="G14" s="133" t="s">
        <v>552</v>
      </c>
      <c r="H14" s="133" t="s">
        <v>878</v>
      </c>
      <c r="I14" s="127" t="s">
        <v>878</v>
      </c>
      <c r="J14" s="127" t="s">
        <v>878</v>
      </c>
      <c r="K14" s="127" t="s">
        <v>552</v>
      </c>
      <c r="L14" s="146" t="s">
        <v>552</v>
      </c>
      <c r="M14" s="146">
        <v>0.73536299765808</v>
      </c>
      <c r="N14" s="182" t="s">
        <v>552</v>
      </c>
      <c r="O14" s="134" t="s">
        <v>552</v>
      </c>
      <c r="P14" s="135" t="s">
        <v>552</v>
      </c>
      <c r="Q14" s="135" t="s">
        <v>552</v>
      </c>
      <c r="R14" s="135">
        <v>450</v>
      </c>
      <c r="S14" s="135">
        <v>469</v>
      </c>
      <c r="T14" s="135">
        <v>506</v>
      </c>
      <c r="U14" s="136">
        <v>583</v>
      </c>
      <c r="V14" s="136">
        <v>624</v>
      </c>
      <c r="W14" s="132">
        <v>600</v>
      </c>
      <c r="X14" s="132">
        <v>596</v>
      </c>
      <c r="Y14" s="149">
        <v>581</v>
      </c>
      <c r="Z14" s="149">
        <v>529</v>
      </c>
      <c r="AA14" s="132" t="s">
        <v>68</v>
      </c>
    </row>
    <row r="15" spans="1:27" ht="12.75" customHeight="1" x14ac:dyDescent="0.2">
      <c r="A15" s="126" t="s">
        <v>917</v>
      </c>
      <c r="B15" s="127">
        <v>0.48099999999999998</v>
      </c>
      <c r="C15" s="127">
        <v>0.42499999999999999</v>
      </c>
      <c r="D15" s="127">
        <v>0.435</v>
      </c>
      <c r="E15" s="127">
        <v>0.44800000000000001</v>
      </c>
      <c r="F15" s="127">
        <v>0.44600000000000001</v>
      </c>
      <c r="G15" s="133">
        <v>0.53100000000000003</v>
      </c>
      <c r="H15" s="133">
        <v>0.48899999999999999</v>
      </c>
      <c r="I15" s="127">
        <v>0.49</v>
      </c>
      <c r="J15" s="128">
        <v>0.52371342078708372</v>
      </c>
      <c r="K15" s="128">
        <v>0.53180914512922495</v>
      </c>
      <c r="L15" s="128">
        <v>0.52225519287833799</v>
      </c>
      <c r="M15" s="181" t="s">
        <v>552</v>
      </c>
      <c r="N15" s="182" t="s">
        <v>552</v>
      </c>
      <c r="O15" s="134">
        <v>1080</v>
      </c>
      <c r="P15" s="130">
        <v>1247</v>
      </c>
      <c r="Q15" s="130">
        <v>1290</v>
      </c>
      <c r="R15" s="130">
        <v>1153</v>
      </c>
      <c r="S15" s="130">
        <v>1507</v>
      </c>
      <c r="T15" s="130">
        <v>1438</v>
      </c>
      <c r="U15" s="131">
        <v>1676</v>
      </c>
      <c r="V15" s="131">
        <v>1791</v>
      </c>
      <c r="W15" s="132">
        <v>1797</v>
      </c>
      <c r="X15" s="132">
        <v>2133</v>
      </c>
      <c r="Y15" s="149">
        <v>1925</v>
      </c>
      <c r="Z15" s="149">
        <v>187</v>
      </c>
      <c r="AA15" s="132">
        <v>-551</v>
      </c>
    </row>
    <row r="16" spans="1:27" ht="12.75" customHeight="1" x14ac:dyDescent="0.2">
      <c r="A16" s="126" t="s">
        <v>880</v>
      </c>
      <c r="B16" s="127">
        <v>0.54</v>
      </c>
      <c r="C16" s="127">
        <v>0.53800000000000003</v>
      </c>
      <c r="D16" s="127">
        <v>0.52900000000000003</v>
      </c>
      <c r="E16" s="127">
        <v>0.503</v>
      </c>
      <c r="F16" s="127">
        <v>0.51</v>
      </c>
      <c r="G16" s="133">
        <v>0.48399999999999999</v>
      </c>
      <c r="H16" s="133">
        <v>0.43</v>
      </c>
      <c r="I16" s="127">
        <v>0.46800000000000003</v>
      </c>
      <c r="J16" s="128">
        <v>0.51015531660692948</v>
      </c>
      <c r="K16" s="128">
        <v>0.52173913043478304</v>
      </c>
      <c r="L16" s="128">
        <v>0.51384228187919501</v>
      </c>
      <c r="M16" s="121">
        <v>0.51744186046511598</v>
      </c>
      <c r="N16" s="122">
        <f t="shared" si="0"/>
        <v>-2.2558139534884059E-2</v>
      </c>
      <c r="O16" s="134">
        <v>1102</v>
      </c>
      <c r="P16" s="130">
        <v>1183</v>
      </c>
      <c r="Q16" s="130">
        <v>1340</v>
      </c>
      <c r="R16" s="130">
        <v>1335</v>
      </c>
      <c r="S16" s="130">
        <v>1515</v>
      </c>
      <c r="T16" s="130">
        <v>1484</v>
      </c>
      <c r="U16" s="131">
        <v>1600</v>
      </c>
      <c r="V16" s="131">
        <v>1716</v>
      </c>
      <c r="W16" s="132">
        <v>1989</v>
      </c>
      <c r="X16" s="132">
        <v>1854</v>
      </c>
      <c r="Y16" s="149">
        <v>1737</v>
      </c>
      <c r="Z16" s="149">
        <v>1817</v>
      </c>
      <c r="AA16" s="132">
        <v>715</v>
      </c>
    </row>
    <row r="17" spans="1:27" ht="12.75" customHeight="1" x14ac:dyDescent="0.2">
      <c r="A17" s="126" t="s">
        <v>590</v>
      </c>
      <c r="B17" s="127">
        <v>0.52400000000000002</v>
      </c>
      <c r="C17" s="127">
        <v>0.61899999999999999</v>
      </c>
      <c r="D17" s="127">
        <v>0.59899999999999998</v>
      </c>
      <c r="E17" s="127">
        <v>0.59199999999999997</v>
      </c>
      <c r="F17" s="127">
        <v>0.626</v>
      </c>
      <c r="G17" s="133">
        <v>0.65</v>
      </c>
      <c r="H17" s="133">
        <v>0.65</v>
      </c>
      <c r="I17" s="127">
        <v>0.69499999999999995</v>
      </c>
      <c r="J17" s="128">
        <v>0.74749498997995989</v>
      </c>
      <c r="K17" s="128">
        <v>0.768224299065421</v>
      </c>
      <c r="L17" s="128">
        <v>0.76309794988610502</v>
      </c>
      <c r="M17" s="121">
        <v>0.49573417153120802</v>
      </c>
      <c r="N17" s="122">
        <f t="shared" si="0"/>
        <v>-2.8265828468791998E-2</v>
      </c>
      <c r="O17" s="134">
        <v>222</v>
      </c>
      <c r="P17" s="135">
        <v>246</v>
      </c>
      <c r="Q17" s="135">
        <v>258</v>
      </c>
      <c r="R17" s="135">
        <v>262</v>
      </c>
      <c r="S17" s="135">
        <v>314</v>
      </c>
      <c r="T17" s="135">
        <v>322</v>
      </c>
      <c r="U17" s="136">
        <v>413</v>
      </c>
      <c r="V17" s="136">
        <v>462</v>
      </c>
      <c r="W17" s="132">
        <v>387</v>
      </c>
      <c r="X17" s="132">
        <v>358</v>
      </c>
      <c r="Y17" s="149">
        <v>306</v>
      </c>
      <c r="Z17" s="149">
        <v>325</v>
      </c>
      <c r="AA17" s="132">
        <v>1454</v>
      </c>
    </row>
    <row r="18" spans="1:27" ht="12.75" customHeight="1" x14ac:dyDescent="0.2">
      <c r="A18" s="126" t="s">
        <v>881</v>
      </c>
      <c r="B18" s="127">
        <v>0.32200000000000001</v>
      </c>
      <c r="C18" s="127">
        <v>0.36399999999999999</v>
      </c>
      <c r="D18" s="127">
        <v>0.35</v>
      </c>
      <c r="E18" s="127">
        <v>0.41699999999999998</v>
      </c>
      <c r="F18" s="127">
        <v>0.39200000000000002</v>
      </c>
      <c r="G18" s="133">
        <v>0.43</v>
      </c>
      <c r="H18" s="133">
        <v>0.34799999999999998</v>
      </c>
      <c r="I18" s="127">
        <v>0.44800000000000001</v>
      </c>
      <c r="J18" s="128">
        <v>0.52113970588235292</v>
      </c>
      <c r="K18" s="128">
        <v>0.52494061757719701</v>
      </c>
      <c r="L18" s="128">
        <v>0.51666666666666705</v>
      </c>
      <c r="M18" s="121">
        <v>0.53525046382189201</v>
      </c>
      <c r="N18" s="122">
        <f t="shared" si="0"/>
        <v>0.213250463821892</v>
      </c>
      <c r="O18" s="134">
        <v>813</v>
      </c>
      <c r="P18" s="135">
        <v>959</v>
      </c>
      <c r="Q18" s="135">
        <v>942</v>
      </c>
      <c r="R18" s="135">
        <v>692</v>
      </c>
      <c r="S18" s="135">
        <v>855</v>
      </c>
      <c r="T18" s="135">
        <v>985</v>
      </c>
      <c r="U18" s="136">
        <v>988</v>
      </c>
      <c r="V18" s="136">
        <v>996</v>
      </c>
      <c r="W18" s="132">
        <v>1151</v>
      </c>
      <c r="X18" s="132">
        <v>1191</v>
      </c>
      <c r="Y18" s="149">
        <v>949</v>
      </c>
      <c r="Z18" s="149">
        <v>897</v>
      </c>
      <c r="AA18" s="132">
        <v>84</v>
      </c>
    </row>
    <row r="19" spans="1:27" ht="12.75" customHeight="1" x14ac:dyDescent="0.2">
      <c r="A19" s="126" t="s">
        <v>882</v>
      </c>
      <c r="B19" s="127" t="s">
        <v>878</v>
      </c>
      <c r="C19" s="127" t="s">
        <v>878</v>
      </c>
      <c r="D19" s="127" t="s">
        <v>878</v>
      </c>
      <c r="E19" s="127" t="s">
        <v>878</v>
      </c>
      <c r="F19" s="127" t="s">
        <v>878</v>
      </c>
      <c r="G19" s="133" t="s">
        <v>878</v>
      </c>
      <c r="H19" s="133" t="s">
        <v>878</v>
      </c>
      <c r="I19" s="127" t="s">
        <v>878</v>
      </c>
      <c r="J19" s="127" t="s">
        <v>878</v>
      </c>
      <c r="K19" s="127" t="s">
        <v>552</v>
      </c>
      <c r="L19" s="146" t="s">
        <v>552</v>
      </c>
      <c r="M19" s="146">
        <v>0.34678899082568798</v>
      </c>
      <c r="N19" s="182" t="s">
        <v>552</v>
      </c>
      <c r="O19" s="134" t="s">
        <v>552</v>
      </c>
      <c r="P19" s="135" t="s">
        <v>552</v>
      </c>
      <c r="Q19" s="135" t="s">
        <v>552</v>
      </c>
      <c r="R19" s="135">
        <v>496</v>
      </c>
      <c r="S19" s="135">
        <v>647</v>
      </c>
      <c r="T19" s="135">
        <v>833</v>
      </c>
      <c r="U19" s="136">
        <v>1040</v>
      </c>
      <c r="V19" s="136" t="s">
        <v>552</v>
      </c>
      <c r="W19" s="132">
        <v>1405</v>
      </c>
      <c r="X19" s="132">
        <v>1256</v>
      </c>
      <c r="Y19" s="149">
        <v>1237</v>
      </c>
      <c r="Z19" s="149">
        <v>1261</v>
      </c>
      <c r="AA19" s="132" t="s">
        <v>68</v>
      </c>
    </row>
    <row r="20" spans="1:27" ht="12.75" customHeight="1" x14ac:dyDescent="0.2">
      <c r="A20" s="126" t="s">
        <v>883</v>
      </c>
      <c r="B20" s="127" t="s">
        <v>878</v>
      </c>
      <c r="C20" s="127" t="s">
        <v>878</v>
      </c>
      <c r="D20" s="127" t="s">
        <v>878</v>
      </c>
      <c r="E20" s="127" t="s">
        <v>878</v>
      </c>
      <c r="F20" s="127" t="s">
        <v>878</v>
      </c>
      <c r="G20" s="133" t="s">
        <v>878</v>
      </c>
      <c r="H20" s="133">
        <v>0.26700000000000002</v>
      </c>
      <c r="I20" s="127">
        <v>0.29399999999999998</v>
      </c>
      <c r="J20" s="128">
        <v>0.39393939393939392</v>
      </c>
      <c r="K20" s="128">
        <v>0.33333333333333298</v>
      </c>
      <c r="L20" s="128">
        <v>0.34653465346534701</v>
      </c>
      <c r="M20" s="180">
        <v>0.43459915611814298</v>
      </c>
      <c r="N20" s="182" t="s">
        <v>552</v>
      </c>
      <c r="O20" s="134">
        <v>271</v>
      </c>
      <c r="P20" s="135">
        <v>314</v>
      </c>
      <c r="Q20" s="135">
        <v>354</v>
      </c>
      <c r="R20" s="135">
        <v>326</v>
      </c>
      <c r="S20" s="135">
        <v>376</v>
      </c>
      <c r="T20" s="135">
        <v>350</v>
      </c>
      <c r="U20" s="136">
        <v>335</v>
      </c>
      <c r="V20" s="136">
        <v>373</v>
      </c>
      <c r="W20" s="132">
        <v>413</v>
      </c>
      <c r="X20" s="132">
        <v>375</v>
      </c>
      <c r="Y20" s="149">
        <v>385</v>
      </c>
      <c r="Z20" s="149">
        <v>359</v>
      </c>
      <c r="AA20" s="132">
        <v>88</v>
      </c>
    </row>
    <row r="21" spans="1:27" ht="12.75" customHeight="1" x14ac:dyDescent="0.2">
      <c r="A21" s="126" t="s">
        <v>654</v>
      </c>
      <c r="B21" s="127">
        <v>0.16400000000000001</v>
      </c>
      <c r="C21" s="127">
        <v>0.13800000000000001</v>
      </c>
      <c r="D21" s="127">
        <v>0.14799999999999999</v>
      </c>
      <c r="E21" s="127">
        <v>0.14899999999999999</v>
      </c>
      <c r="F21" s="127">
        <v>0.14099999999999999</v>
      </c>
      <c r="G21" s="133">
        <v>0.18899999999999997</v>
      </c>
      <c r="H21" s="133">
        <v>0.19500000000000001</v>
      </c>
      <c r="I21" s="127">
        <v>0.23799999999999999</v>
      </c>
      <c r="J21" s="128">
        <v>0.2095435684647303</v>
      </c>
      <c r="K21" s="128">
        <v>0.26323218066337301</v>
      </c>
      <c r="L21" s="128">
        <v>0.27849117174959898</v>
      </c>
      <c r="M21" s="121">
        <v>0.218978102189781</v>
      </c>
      <c r="N21" s="122">
        <f t="shared" si="0"/>
        <v>5.4978102189780997E-2</v>
      </c>
      <c r="O21" s="134">
        <v>463</v>
      </c>
      <c r="P21" s="135">
        <v>605</v>
      </c>
      <c r="Q21" s="135">
        <v>821</v>
      </c>
      <c r="R21" s="135">
        <v>817</v>
      </c>
      <c r="S21" s="135">
        <v>737</v>
      </c>
      <c r="T21" s="135">
        <v>861</v>
      </c>
      <c r="U21" s="136">
        <v>953</v>
      </c>
      <c r="V21" s="136">
        <v>992</v>
      </c>
      <c r="W21" s="132">
        <v>997</v>
      </c>
      <c r="X21" s="132">
        <v>935</v>
      </c>
      <c r="Y21" s="149">
        <v>876</v>
      </c>
      <c r="Z21" s="149">
        <v>918</v>
      </c>
      <c r="AA21" s="132">
        <v>455</v>
      </c>
    </row>
    <row r="22" spans="1:27" ht="12.75" customHeight="1" x14ac:dyDescent="0.2">
      <c r="A22" s="126" t="s">
        <v>665</v>
      </c>
      <c r="B22" s="127">
        <v>0.58599999999999997</v>
      </c>
      <c r="C22" s="127">
        <v>0.61899999999999999</v>
      </c>
      <c r="D22" s="127">
        <v>0.63800000000000001</v>
      </c>
      <c r="E22" s="127">
        <v>0.64400000000000002</v>
      </c>
      <c r="F22" s="127">
        <v>0.61399999999999999</v>
      </c>
      <c r="G22" s="133">
        <v>0.64599999999999991</v>
      </c>
      <c r="H22" s="133">
        <v>0.63100000000000001</v>
      </c>
      <c r="I22" s="127">
        <v>0.64200000000000002</v>
      </c>
      <c r="J22" s="128">
        <v>0.63928162017577383</v>
      </c>
      <c r="K22" s="128">
        <v>0.66221098265895995</v>
      </c>
      <c r="L22" s="128">
        <v>0.65763502601830204</v>
      </c>
      <c r="M22" s="121">
        <v>0.64794138171667803</v>
      </c>
      <c r="N22" s="122">
        <f t="shared" si="0"/>
        <v>6.1941381716678068E-2</v>
      </c>
      <c r="O22" s="129">
        <v>4154</v>
      </c>
      <c r="P22" s="130">
        <v>4517</v>
      </c>
      <c r="Q22" s="130">
        <v>5017</v>
      </c>
      <c r="R22" s="130">
        <v>5299</v>
      </c>
      <c r="S22" s="130">
        <v>5435</v>
      </c>
      <c r="T22" s="130">
        <v>6020</v>
      </c>
      <c r="U22" s="131">
        <v>6525</v>
      </c>
      <c r="V22" s="131">
        <v>7175</v>
      </c>
      <c r="W22" s="132">
        <v>7554</v>
      </c>
      <c r="X22" s="132">
        <v>7515</v>
      </c>
      <c r="Y22" s="149">
        <v>7088</v>
      </c>
      <c r="Z22" s="149">
        <v>7003</v>
      </c>
      <c r="AA22" s="132">
        <v>2849</v>
      </c>
    </row>
    <row r="23" spans="1:27" ht="12.75" customHeight="1" x14ac:dyDescent="0.2">
      <c r="A23" s="126" t="s">
        <v>677</v>
      </c>
      <c r="B23" s="127">
        <v>0.65500000000000003</v>
      </c>
      <c r="C23" s="127">
        <v>0.66</v>
      </c>
      <c r="D23" s="127">
        <v>0.68799999999999994</v>
      </c>
      <c r="E23" s="127">
        <v>0.72799999999999998</v>
      </c>
      <c r="F23" s="127">
        <v>0.73599999999999999</v>
      </c>
      <c r="G23" s="133">
        <v>0.70299999999999996</v>
      </c>
      <c r="H23" s="133">
        <v>0.69900000000000007</v>
      </c>
      <c r="I23" s="127">
        <v>0.71599999999999997</v>
      </c>
      <c r="J23" s="128">
        <v>0.75244653860094235</v>
      </c>
      <c r="K23" s="128">
        <v>0.74331235247836303</v>
      </c>
      <c r="L23" s="128">
        <v>0.74887988052058896</v>
      </c>
      <c r="M23" s="121">
        <v>0.74779754707203305</v>
      </c>
      <c r="N23" s="122">
        <f t="shared" si="0"/>
        <v>9.2797547072033026E-2</v>
      </c>
      <c r="O23" s="129">
        <v>3918</v>
      </c>
      <c r="P23" s="130">
        <v>4458</v>
      </c>
      <c r="Q23" s="130">
        <v>4777</v>
      </c>
      <c r="R23" s="130">
        <v>4476</v>
      </c>
      <c r="S23" s="130">
        <v>4941</v>
      </c>
      <c r="T23" s="130">
        <v>5231</v>
      </c>
      <c r="U23" s="131">
        <v>5247</v>
      </c>
      <c r="V23" s="131">
        <v>6302</v>
      </c>
      <c r="W23" s="132">
        <v>6397</v>
      </c>
      <c r="X23" s="132">
        <v>6670</v>
      </c>
      <c r="Y23" s="149">
        <v>6691</v>
      </c>
      <c r="Z23" s="149">
        <v>7209</v>
      </c>
      <c r="AA23" s="132">
        <v>3291</v>
      </c>
    </row>
    <row r="24" spans="1:27" ht="12.75" customHeight="1" x14ac:dyDescent="0.2">
      <c r="A24" s="126" t="s">
        <v>690</v>
      </c>
      <c r="B24" s="127">
        <v>0.52500000000000002</v>
      </c>
      <c r="C24" s="127">
        <v>0.504</v>
      </c>
      <c r="D24" s="127">
        <v>0.55200000000000005</v>
      </c>
      <c r="E24" s="127">
        <v>0.54500000000000004</v>
      </c>
      <c r="F24" s="127">
        <v>0.54200000000000004</v>
      </c>
      <c r="G24" s="133">
        <v>0.52600000000000002</v>
      </c>
      <c r="H24" s="133">
        <v>0.47</v>
      </c>
      <c r="I24" s="127">
        <v>0.48799999999999999</v>
      </c>
      <c r="J24" s="128">
        <v>0.56163194444444442</v>
      </c>
      <c r="K24" s="128">
        <v>0.55460017196904599</v>
      </c>
      <c r="L24" s="128">
        <v>0.54798761609907098</v>
      </c>
      <c r="M24" s="121">
        <v>0.53870458135860999</v>
      </c>
      <c r="N24" s="122">
        <f t="shared" si="0"/>
        <v>1.3704581358609969E-2</v>
      </c>
      <c r="O24" s="134">
        <v>995</v>
      </c>
      <c r="P24" s="135">
        <v>1188</v>
      </c>
      <c r="Q24" s="130">
        <v>1472</v>
      </c>
      <c r="R24" s="130">
        <v>1774</v>
      </c>
      <c r="S24" s="130">
        <v>1919</v>
      </c>
      <c r="T24" s="130">
        <v>2055</v>
      </c>
      <c r="U24" s="131">
        <v>2181</v>
      </c>
      <c r="V24" s="131">
        <v>2182</v>
      </c>
      <c r="W24" s="132">
        <v>2263</v>
      </c>
      <c r="X24" s="132">
        <v>2271</v>
      </c>
      <c r="Y24" s="149">
        <v>2230</v>
      </c>
      <c r="Z24" s="149">
        <v>2095</v>
      </c>
      <c r="AA24" s="132">
        <v>1100</v>
      </c>
    </row>
    <row r="25" spans="1:27" ht="12.75" customHeight="1" x14ac:dyDescent="0.2">
      <c r="A25" s="126" t="s">
        <v>700</v>
      </c>
      <c r="B25" s="127">
        <v>0.441</v>
      </c>
      <c r="C25" s="127">
        <v>0.497</v>
      </c>
      <c r="D25" s="127">
        <v>0.496</v>
      </c>
      <c r="E25" s="127">
        <v>0.50700000000000001</v>
      </c>
      <c r="F25" s="127">
        <v>0.55500000000000005</v>
      </c>
      <c r="G25" s="133">
        <v>0.52700000000000002</v>
      </c>
      <c r="H25" s="133">
        <v>0.56799999999999995</v>
      </c>
      <c r="I25" s="127">
        <v>0.61499999999999999</v>
      </c>
      <c r="J25" s="128">
        <v>0.63636363636363635</v>
      </c>
      <c r="K25" s="128">
        <v>0.646755162241888</v>
      </c>
      <c r="L25" s="128">
        <v>0.65355417529330595</v>
      </c>
      <c r="M25" s="121">
        <v>0.64969965222889703</v>
      </c>
      <c r="N25" s="122">
        <f t="shared" si="0"/>
        <v>0.20869965222889703</v>
      </c>
      <c r="O25" s="129">
        <v>3280</v>
      </c>
      <c r="P25" s="130">
        <v>3531</v>
      </c>
      <c r="Q25" s="130">
        <v>3920</v>
      </c>
      <c r="R25" s="130">
        <v>4178</v>
      </c>
      <c r="S25" s="130">
        <v>5773</v>
      </c>
      <c r="T25" s="130">
        <v>6738</v>
      </c>
      <c r="U25" s="131">
        <v>7444</v>
      </c>
      <c r="V25" s="131">
        <v>8619</v>
      </c>
      <c r="W25" s="132">
        <v>8659</v>
      </c>
      <c r="X25" s="132">
        <v>8987</v>
      </c>
      <c r="Y25" s="149">
        <v>8102</v>
      </c>
      <c r="Z25" s="149">
        <v>7052</v>
      </c>
      <c r="AA25" s="132">
        <v>3772</v>
      </c>
    </row>
    <row r="26" spans="1:27" ht="12.75" customHeight="1" x14ac:dyDescent="0.2">
      <c r="A26" s="126" t="s">
        <v>712</v>
      </c>
      <c r="B26" s="127">
        <v>0.78</v>
      </c>
      <c r="C26" s="127">
        <v>0.79800000000000004</v>
      </c>
      <c r="D26" s="127">
        <v>0.81299999999999994</v>
      </c>
      <c r="E26" s="127">
        <v>0.82899999999999996</v>
      </c>
      <c r="F26" s="127">
        <v>0.82500000000000007</v>
      </c>
      <c r="G26" s="133">
        <v>0.83599999999999997</v>
      </c>
      <c r="H26" s="133">
        <v>0.82499999999999996</v>
      </c>
      <c r="I26" s="127">
        <v>0.85799999999999998</v>
      </c>
      <c r="J26" s="128">
        <v>0.89944531361115065</v>
      </c>
      <c r="K26" s="128">
        <v>0.898571806400423</v>
      </c>
      <c r="L26" s="128">
        <v>0.90567359327574104</v>
      </c>
      <c r="M26" s="121">
        <v>0.89791211459092002</v>
      </c>
      <c r="N26" s="122">
        <f t="shared" si="0"/>
        <v>0.11791211459091999</v>
      </c>
      <c r="O26" s="129">
        <v>8959</v>
      </c>
      <c r="P26" s="130">
        <v>8878</v>
      </c>
      <c r="Q26" s="130">
        <v>8617</v>
      </c>
      <c r="R26" s="130">
        <v>8952</v>
      </c>
      <c r="S26" s="130">
        <v>8860</v>
      </c>
      <c r="T26" s="130">
        <v>9482</v>
      </c>
      <c r="U26" s="131">
        <v>10289</v>
      </c>
      <c r="V26" s="131">
        <v>9882</v>
      </c>
      <c r="W26" s="132">
        <v>10870</v>
      </c>
      <c r="X26" s="132">
        <v>10330</v>
      </c>
      <c r="Y26" s="149">
        <v>10370</v>
      </c>
      <c r="Z26" s="149">
        <v>10111</v>
      </c>
      <c r="AA26" s="132">
        <v>1152</v>
      </c>
    </row>
    <row r="27" spans="1:27" ht="12.75" customHeight="1" x14ac:dyDescent="0.2">
      <c r="A27" s="126" t="s">
        <v>724</v>
      </c>
      <c r="B27" s="127">
        <v>0.65600000000000003</v>
      </c>
      <c r="C27" s="127">
        <v>0.64</v>
      </c>
      <c r="D27" s="127">
        <v>0.68200000000000005</v>
      </c>
      <c r="E27" s="127">
        <v>0.70699999999999996</v>
      </c>
      <c r="F27" s="127">
        <v>0.71900000000000008</v>
      </c>
      <c r="G27" s="133">
        <v>0.75900000000000001</v>
      </c>
      <c r="H27" s="133">
        <v>0.73699999999999999</v>
      </c>
      <c r="I27" s="127">
        <v>0.77400000000000002</v>
      </c>
      <c r="J27" s="128">
        <v>0.75524193548387097</v>
      </c>
      <c r="K27" s="128">
        <v>0.76543674698795205</v>
      </c>
      <c r="L27" s="128">
        <v>0.74657315906917399</v>
      </c>
      <c r="M27" s="121">
        <v>0.75656401944894602</v>
      </c>
      <c r="N27" s="122">
        <f t="shared" si="0"/>
        <v>0.100564019448946</v>
      </c>
      <c r="O27" s="129">
        <v>1823</v>
      </c>
      <c r="P27" s="130">
        <v>2158</v>
      </c>
      <c r="Q27" s="130">
        <v>2314</v>
      </c>
      <c r="R27" s="130">
        <v>2355</v>
      </c>
      <c r="S27" s="130">
        <v>2510</v>
      </c>
      <c r="T27" s="130">
        <v>2811</v>
      </c>
      <c r="U27" s="131">
        <v>3064</v>
      </c>
      <c r="V27" s="131">
        <v>3924</v>
      </c>
      <c r="W27" s="132">
        <v>4696</v>
      </c>
      <c r="X27" s="132">
        <v>4892</v>
      </c>
      <c r="Y27" s="149">
        <v>4481</v>
      </c>
      <c r="Z27" s="149">
        <v>5227</v>
      </c>
      <c r="AA27" s="132">
        <v>3404</v>
      </c>
    </row>
    <row r="28" spans="1:27" ht="12.75" customHeight="1" x14ac:dyDescent="0.2">
      <c r="A28" s="126" t="s">
        <v>736</v>
      </c>
      <c r="B28" s="127">
        <v>0.29699999999999999</v>
      </c>
      <c r="C28" s="127">
        <v>0.315</v>
      </c>
      <c r="D28" s="127">
        <v>0.33800000000000002</v>
      </c>
      <c r="E28" s="127">
        <v>0.374</v>
      </c>
      <c r="F28" s="127">
        <v>0.41200000000000003</v>
      </c>
      <c r="G28" s="133">
        <v>0.42200000000000004</v>
      </c>
      <c r="H28" s="133">
        <v>0.42100000000000004</v>
      </c>
      <c r="I28" s="127">
        <v>0.43099999999999999</v>
      </c>
      <c r="J28" s="128">
        <v>0.47317744154057773</v>
      </c>
      <c r="K28" s="128">
        <v>0.485423728813559</v>
      </c>
      <c r="L28" s="128">
        <v>0.50366178428761699</v>
      </c>
      <c r="M28" s="128">
        <v>0.49805447470817099</v>
      </c>
      <c r="N28" s="122">
        <f t="shared" si="0"/>
        <v>0.201054474708171</v>
      </c>
      <c r="O28" s="129">
        <v>1754</v>
      </c>
      <c r="P28" s="130">
        <v>2106</v>
      </c>
      <c r="Q28" s="130">
        <v>2749</v>
      </c>
      <c r="R28" s="130">
        <v>3031</v>
      </c>
      <c r="S28" s="130">
        <v>3132</v>
      </c>
      <c r="T28" s="130">
        <v>3214</v>
      </c>
      <c r="U28" s="131">
        <v>3352</v>
      </c>
      <c r="V28" s="131">
        <v>3538</v>
      </c>
      <c r="W28" s="132">
        <v>3779</v>
      </c>
      <c r="X28" s="132">
        <v>4008</v>
      </c>
      <c r="Y28" s="149">
        <v>3874</v>
      </c>
      <c r="Z28" s="149">
        <v>3844</v>
      </c>
      <c r="AA28" s="132">
        <v>2090</v>
      </c>
    </row>
    <row r="29" spans="1:27" ht="12.75" customHeight="1" x14ac:dyDescent="0.2">
      <c r="A29" s="126" t="s">
        <v>884</v>
      </c>
      <c r="B29" s="127">
        <v>0.42899999999999999</v>
      </c>
      <c r="C29" s="127">
        <v>0.40300000000000002</v>
      </c>
      <c r="D29" s="127">
        <v>0.42599999999999999</v>
      </c>
      <c r="E29" s="127">
        <v>0.44600000000000001</v>
      </c>
      <c r="F29" s="127">
        <v>0.47899999999999998</v>
      </c>
      <c r="G29" s="133">
        <v>0.44600000000000001</v>
      </c>
      <c r="H29" s="133">
        <v>0.44900000000000001</v>
      </c>
      <c r="I29" s="127">
        <v>0.501</v>
      </c>
      <c r="J29" s="128">
        <v>0.47317073170731705</v>
      </c>
      <c r="K29" s="128">
        <v>0.51255230125522999</v>
      </c>
      <c r="L29" s="128">
        <v>0.46681415929203501</v>
      </c>
      <c r="M29" s="121">
        <v>0.64294379296401105</v>
      </c>
      <c r="N29" s="122">
        <f t="shared" si="0"/>
        <v>0.21394379296401106</v>
      </c>
      <c r="O29" s="134">
        <v>443</v>
      </c>
      <c r="P29" s="135">
        <v>485</v>
      </c>
      <c r="Q29" s="135">
        <v>518</v>
      </c>
      <c r="R29" s="135">
        <v>513</v>
      </c>
      <c r="S29" s="135">
        <v>546</v>
      </c>
      <c r="T29" s="135">
        <v>626</v>
      </c>
      <c r="U29" s="136">
        <v>736</v>
      </c>
      <c r="V29" s="136">
        <v>869</v>
      </c>
      <c r="W29" s="132">
        <v>880</v>
      </c>
      <c r="X29" s="132">
        <v>913</v>
      </c>
      <c r="Y29" s="149">
        <v>935</v>
      </c>
      <c r="Z29" s="149">
        <v>810</v>
      </c>
      <c r="AA29" s="132">
        <v>5370</v>
      </c>
    </row>
    <row r="30" spans="1:27" ht="12.75" customHeight="1" x14ac:dyDescent="0.2">
      <c r="A30" s="98" t="s">
        <v>885</v>
      </c>
      <c r="B30" s="127" t="s">
        <v>878</v>
      </c>
      <c r="C30" s="127" t="s">
        <v>878</v>
      </c>
      <c r="D30" s="127" t="s">
        <v>878</v>
      </c>
      <c r="E30" s="127" t="s">
        <v>878</v>
      </c>
      <c r="F30" s="127" t="s">
        <v>878</v>
      </c>
      <c r="G30" s="133" t="s">
        <v>878</v>
      </c>
      <c r="H30" s="133" t="s">
        <v>878</v>
      </c>
      <c r="I30" s="127" t="s">
        <v>878</v>
      </c>
      <c r="J30" s="127" t="s">
        <v>878</v>
      </c>
      <c r="K30" s="128">
        <v>0.54981452040275602</v>
      </c>
      <c r="L30" s="128">
        <v>0.57024336283185795</v>
      </c>
      <c r="M30" s="180">
        <v>0.677966101694915</v>
      </c>
      <c r="N30" s="182" t="s">
        <v>552</v>
      </c>
      <c r="O30" s="134" t="s">
        <v>552</v>
      </c>
      <c r="P30" s="135" t="s">
        <v>552</v>
      </c>
      <c r="Q30" s="135" t="s">
        <v>552</v>
      </c>
      <c r="R30" s="135" t="s">
        <v>552</v>
      </c>
      <c r="S30" s="135" t="s">
        <v>552</v>
      </c>
      <c r="T30" s="135" t="s">
        <v>552</v>
      </c>
      <c r="U30" s="135">
        <v>4017</v>
      </c>
      <c r="V30" s="135">
        <v>4092</v>
      </c>
      <c r="W30" s="132">
        <v>4360</v>
      </c>
      <c r="X30" s="132">
        <v>4935</v>
      </c>
      <c r="Y30" s="149">
        <v>4756</v>
      </c>
      <c r="Z30" s="149">
        <v>4822</v>
      </c>
      <c r="AA30" s="132" t="s">
        <v>68</v>
      </c>
    </row>
    <row r="31" spans="1:27" ht="12.75" customHeight="1" x14ac:dyDescent="0.2">
      <c r="A31" s="126" t="s">
        <v>886</v>
      </c>
      <c r="B31" s="127">
        <v>0.37</v>
      </c>
      <c r="C31" s="127">
        <v>0.38200000000000001</v>
      </c>
      <c r="D31" s="127">
        <v>0.43099999999999999</v>
      </c>
      <c r="E31" s="127">
        <v>0.44</v>
      </c>
      <c r="F31" s="127">
        <v>0.43100000000000005</v>
      </c>
      <c r="G31" s="133">
        <v>0.53400000000000003</v>
      </c>
      <c r="H31" s="133">
        <v>0.54</v>
      </c>
      <c r="I31" s="127">
        <v>0.59499999999999997</v>
      </c>
      <c r="J31" s="128">
        <v>0.6269199676637025</v>
      </c>
      <c r="K31" s="128">
        <v>0.66435279706002404</v>
      </c>
      <c r="L31" s="128">
        <v>0.66836971667440803</v>
      </c>
      <c r="M31" s="121">
        <v>0.47916666666666702</v>
      </c>
      <c r="N31" s="122">
        <f t="shared" si="0"/>
        <v>0.10916666666666702</v>
      </c>
      <c r="O31" s="129">
        <v>2912</v>
      </c>
      <c r="P31" s="130">
        <v>3492</v>
      </c>
      <c r="Q31" s="130">
        <v>3596</v>
      </c>
      <c r="R31" s="130">
        <v>3968</v>
      </c>
      <c r="S31" s="130">
        <v>4243</v>
      </c>
      <c r="T31" s="130">
        <v>4552</v>
      </c>
      <c r="U31" s="131">
        <v>4649</v>
      </c>
      <c r="V31" s="131">
        <v>4938</v>
      </c>
      <c r="W31" s="132">
        <v>5924</v>
      </c>
      <c r="X31" s="132">
        <v>6308</v>
      </c>
      <c r="Y31" s="149">
        <v>5843</v>
      </c>
      <c r="Z31" s="149">
        <v>5813</v>
      </c>
      <c r="AA31" s="132">
        <v>-2102</v>
      </c>
    </row>
    <row r="32" spans="1:27" ht="12.75" customHeight="1" x14ac:dyDescent="0.2">
      <c r="A32" s="126" t="s">
        <v>755</v>
      </c>
      <c r="B32" s="127">
        <v>0.55600000000000005</v>
      </c>
      <c r="C32" s="127">
        <v>0.50900000000000001</v>
      </c>
      <c r="D32" s="127">
        <v>0.442</v>
      </c>
      <c r="E32" s="127">
        <v>0.496</v>
      </c>
      <c r="F32" s="127">
        <v>0.51800000000000002</v>
      </c>
      <c r="G32" s="133">
        <v>0.58200000000000007</v>
      </c>
      <c r="H32" s="133">
        <v>0.54100000000000004</v>
      </c>
      <c r="I32" s="127">
        <v>0.58399999999999996</v>
      </c>
      <c r="J32" s="128">
        <v>0.59587020648967548</v>
      </c>
      <c r="K32" s="128">
        <v>0.61408083441981698</v>
      </c>
      <c r="L32" s="128">
        <v>0.60736196319018398</v>
      </c>
      <c r="M32" s="121">
        <v>0.53299976173457198</v>
      </c>
      <c r="N32" s="122">
        <f t="shared" si="0"/>
        <v>-2.3000238265428075E-2</v>
      </c>
      <c r="O32" s="134">
        <v>720</v>
      </c>
      <c r="P32" s="135">
        <v>897</v>
      </c>
      <c r="Q32" s="135">
        <v>999</v>
      </c>
      <c r="R32" s="135">
        <v>1238</v>
      </c>
      <c r="S32" s="130">
        <v>1144</v>
      </c>
      <c r="T32" s="130">
        <v>1084</v>
      </c>
      <c r="U32" s="131">
        <v>1360</v>
      </c>
      <c r="V32" s="131">
        <v>1742</v>
      </c>
      <c r="W32" s="132">
        <v>1963</v>
      </c>
      <c r="X32" s="132">
        <v>1900</v>
      </c>
      <c r="Y32" s="149">
        <v>1906</v>
      </c>
      <c r="Z32" s="149">
        <v>1807</v>
      </c>
      <c r="AA32" s="132">
        <v>4102</v>
      </c>
    </row>
    <row r="33" spans="1:27" ht="12.75" customHeight="1" x14ac:dyDescent="0.2">
      <c r="A33" s="126" t="s">
        <v>783</v>
      </c>
      <c r="B33" s="127">
        <v>0.46600000000000003</v>
      </c>
      <c r="C33" s="127">
        <v>0.499</v>
      </c>
      <c r="D33" s="127">
        <v>0.49</v>
      </c>
      <c r="E33" s="127">
        <v>0.53100000000000003</v>
      </c>
      <c r="F33" s="127">
        <v>0.53600000000000003</v>
      </c>
      <c r="G33" s="133">
        <v>0.55700000000000005</v>
      </c>
      <c r="H33" s="133">
        <v>0.58299999999999996</v>
      </c>
      <c r="I33" s="127">
        <v>0.66200000000000003</v>
      </c>
      <c r="J33" s="128">
        <v>0.68227168073676137</v>
      </c>
      <c r="K33" s="128">
        <v>0.68877805486284305</v>
      </c>
      <c r="L33" s="128">
        <v>0.68379075768238295</v>
      </c>
      <c r="M33" s="121">
        <v>0.698272229245681</v>
      </c>
      <c r="N33" s="122">
        <f t="shared" si="0"/>
        <v>0.23227222924568097</v>
      </c>
      <c r="O33" s="129">
        <v>4409</v>
      </c>
      <c r="P33" s="130">
        <v>4635</v>
      </c>
      <c r="Q33" s="130">
        <v>4759</v>
      </c>
      <c r="R33" s="130">
        <v>4778</v>
      </c>
      <c r="S33" s="130">
        <v>5426</v>
      </c>
      <c r="T33" s="130">
        <v>6437</v>
      </c>
      <c r="U33" s="131">
        <v>6822</v>
      </c>
      <c r="V33" s="131">
        <v>7415</v>
      </c>
      <c r="W33" s="132">
        <v>8167</v>
      </c>
      <c r="X33" s="132">
        <v>8840</v>
      </c>
      <c r="Y33" s="149">
        <v>8017</v>
      </c>
      <c r="Z33" s="149">
        <v>8050</v>
      </c>
      <c r="AA33" s="132">
        <v>3641</v>
      </c>
    </row>
    <row r="34" spans="1:27" ht="12.75" customHeight="1" x14ac:dyDescent="0.2">
      <c r="A34" s="126" t="s">
        <v>887</v>
      </c>
      <c r="B34" s="127" t="s">
        <v>878</v>
      </c>
      <c r="C34" s="127" t="s">
        <v>878</v>
      </c>
      <c r="D34" s="127" t="s">
        <v>878</v>
      </c>
      <c r="E34" s="127" t="s">
        <v>552</v>
      </c>
      <c r="F34" s="127" t="s">
        <v>552</v>
      </c>
      <c r="G34" s="127" t="s">
        <v>552</v>
      </c>
      <c r="H34" s="127" t="s">
        <v>552</v>
      </c>
      <c r="I34" s="127" t="s">
        <v>552</v>
      </c>
      <c r="J34" s="128">
        <v>0.64356435643564358</v>
      </c>
      <c r="K34" s="128">
        <v>0.67105263157894701</v>
      </c>
      <c r="L34" s="128">
        <v>0.65198237885462595</v>
      </c>
      <c r="M34" s="180">
        <v>0.59829059829059805</v>
      </c>
      <c r="N34" s="182" t="s">
        <v>552</v>
      </c>
      <c r="O34" s="129">
        <v>1065</v>
      </c>
      <c r="P34" s="130">
        <v>1155</v>
      </c>
      <c r="Q34" s="130">
        <v>1197</v>
      </c>
      <c r="R34" s="130">
        <v>1124</v>
      </c>
      <c r="S34" s="130">
        <v>1251</v>
      </c>
      <c r="T34" s="130">
        <v>1255</v>
      </c>
      <c r="U34" s="131">
        <v>1294</v>
      </c>
      <c r="V34" s="131">
        <v>1420</v>
      </c>
      <c r="W34" s="132">
        <v>1598</v>
      </c>
      <c r="X34" s="132">
        <v>1624</v>
      </c>
      <c r="Y34" s="149">
        <v>1504</v>
      </c>
      <c r="Z34" s="149">
        <v>1546</v>
      </c>
      <c r="AA34" s="132">
        <v>481</v>
      </c>
    </row>
    <row r="35" spans="1:27" ht="12.75" customHeight="1" x14ac:dyDescent="0.2">
      <c r="A35" s="126" t="s">
        <v>888</v>
      </c>
      <c r="B35" s="127">
        <v>0.17599999999999999</v>
      </c>
      <c r="C35" s="127">
        <v>0.21299999999999999</v>
      </c>
      <c r="D35" s="127">
        <v>0.185</v>
      </c>
      <c r="E35" s="127">
        <v>0.18099999999999999</v>
      </c>
      <c r="F35" s="127">
        <v>0.17399999999999999</v>
      </c>
      <c r="G35" s="133">
        <v>0.26899999999999996</v>
      </c>
      <c r="H35" s="133">
        <v>0.23199999999999998</v>
      </c>
      <c r="I35" s="127">
        <v>0.317</v>
      </c>
      <c r="J35" s="128">
        <v>0.4310722100656455</v>
      </c>
      <c r="K35" s="128">
        <v>0.43544303797468398</v>
      </c>
      <c r="L35" s="128">
        <v>0.43908323281061501</v>
      </c>
      <c r="M35" s="180">
        <v>0.42406542056074797</v>
      </c>
      <c r="N35" s="122">
        <f t="shared" si="0"/>
        <v>0.24806542056074798</v>
      </c>
      <c r="O35" s="129">
        <v>1568</v>
      </c>
      <c r="P35" s="130">
        <v>1883</v>
      </c>
      <c r="Q35" s="130">
        <v>2060</v>
      </c>
      <c r="R35" s="130">
        <v>2359</v>
      </c>
      <c r="S35" s="130">
        <v>2351</v>
      </c>
      <c r="T35" s="130">
        <v>2339</v>
      </c>
      <c r="U35" s="131">
        <v>2654</v>
      </c>
      <c r="V35" s="131">
        <v>2782</v>
      </c>
      <c r="W35" s="132">
        <v>2715</v>
      </c>
      <c r="X35" s="132">
        <v>2984</v>
      </c>
      <c r="Y35" s="149">
        <v>3095</v>
      </c>
      <c r="Z35" s="149">
        <v>2740</v>
      </c>
      <c r="AA35" s="132">
        <v>1172</v>
      </c>
    </row>
    <row r="36" spans="1:27" ht="12.75" customHeight="1" x14ac:dyDescent="0.2">
      <c r="A36" s="126" t="s">
        <v>889</v>
      </c>
      <c r="B36" s="127" t="s">
        <v>878</v>
      </c>
      <c r="C36" s="127" t="s">
        <v>878</v>
      </c>
      <c r="D36" s="127" t="s">
        <v>878</v>
      </c>
      <c r="E36" s="127" t="s">
        <v>878</v>
      </c>
      <c r="F36" s="127" t="s">
        <v>552</v>
      </c>
      <c r="G36" s="127" t="s">
        <v>552</v>
      </c>
      <c r="H36" s="127">
        <v>0.33299999999999996</v>
      </c>
      <c r="I36" s="127">
        <v>0.33900000000000002</v>
      </c>
      <c r="J36" s="128">
        <v>0.31231231231231232</v>
      </c>
      <c r="K36" s="128">
        <v>0.37543859649122802</v>
      </c>
      <c r="L36" s="128">
        <v>0.34185303514377002</v>
      </c>
      <c r="M36" s="180">
        <v>0.280276816608997</v>
      </c>
      <c r="N36" s="182" t="s">
        <v>552</v>
      </c>
      <c r="O36" s="134">
        <v>265</v>
      </c>
      <c r="P36" s="135">
        <v>349</v>
      </c>
      <c r="Q36" s="135">
        <v>390</v>
      </c>
      <c r="R36" s="135">
        <v>515</v>
      </c>
      <c r="S36" s="135">
        <v>619</v>
      </c>
      <c r="T36" s="135">
        <v>663</v>
      </c>
      <c r="U36" s="136">
        <v>629</v>
      </c>
      <c r="V36" s="136">
        <v>681</v>
      </c>
      <c r="W36" s="132">
        <v>713</v>
      </c>
      <c r="X36" s="132">
        <v>835</v>
      </c>
      <c r="Y36" s="149">
        <v>833</v>
      </c>
      <c r="Z36" s="149">
        <v>737</v>
      </c>
      <c r="AA36" s="132">
        <v>472</v>
      </c>
    </row>
    <row r="37" spans="1:27" ht="12.75" customHeight="1" x14ac:dyDescent="0.2">
      <c r="A37" s="126" t="s">
        <v>822</v>
      </c>
      <c r="B37" s="127">
        <v>0.48299999999999998</v>
      </c>
      <c r="C37" s="127">
        <v>0.54500000000000004</v>
      </c>
      <c r="D37" s="127">
        <v>0.53300000000000003</v>
      </c>
      <c r="E37" s="127">
        <v>0.57399999999999995</v>
      </c>
      <c r="F37" s="127">
        <v>0.56799999999999995</v>
      </c>
      <c r="G37" s="133">
        <v>0.59499999999999997</v>
      </c>
      <c r="H37" s="133">
        <v>0.58299999999999996</v>
      </c>
      <c r="I37" s="127">
        <v>0.59499999999999997</v>
      </c>
      <c r="J37" s="128">
        <v>0.61738066095471233</v>
      </c>
      <c r="K37" s="128">
        <v>0.644475265834489</v>
      </c>
      <c r="L37" s="128">
        <v>0.63111809609339897</v>
      </c>
      <c r="M37" s="180">
        <v>0.63304955249945405</v>
      </c>
      <c r="N37" s="122">
        <f t="shared" si="0"/>
        <v>0.15004955249945406</v>
      </c>
      <c r="O37" s="129">
        <v>4261</v>
      </c>
      <c r="P37" s="130">
        <v>4563</v>
      </c>
      <c r="Q37" s="130">
        <v>5360</v>
      </c>
      <c r="R37" s="130">
        <v>6024</v>
      </c>
      <c r="S37" s="130">
        <v>6262</v>
      </c>
      <c r="T37" s="130">
        <v>6158</v>
      </c>
      <c r="U37" s="131">
        <v>6601</v>
      </c>
      <c r="V37" s="131">
        <v>7120</v>
      </c>
      <c r="W37" s="132">
        <v>7842</v>
      </c>
      <c r="X37" s="132">
        <v>7801</v>
      </c>
      <c r="Y37" s="149">
        <v>7679</v>
      </c>
      <c r="Z37" s="149">
        <v>7597</v>
      </c>
      <c r="AA37" s="132">
        <v>3336</v>
      </c>
    </row>
    <row r="38" spans="1:27" ht="12.75" customHeight="1" x14ac:dyDescent="0.2">
      <c r="A38" s="126" t="s">
        <v>833</v>
      </c>
      <c r="B38" s="127" t="s">
        <v>878</v>
      </c>
      <c r="C38" s="127" t="s">
        <v>878</v>
      </c>
      <c r="D38" s="127" t="s">
        <v>878</v>
      </c>
      <c r="E38" s="127" t="s">
        <v>878</v>
      </c>
      <c r="F38" s="127" t="s">
        <v>552</v>
      </c>
      <c r="G38" s="127" t="s">
        <v>552</v>
      </c>
      <c r="H38" s="127">
        <v>0.46500000000000002</v>
      </c>
      <c r="I38" s="127">
        <v>0.40400000000000003</v>
      </c>
      <c r="J38" s="128">
        <v>0.46956521739130436</v>
      </c>
      <c r="K38" s="128">
        <v>0.45116279069767401</v>
      </c>
      <c r="L38" s="128">
        <v>0.48638132295719799</v>
      </c>
      <c r="M38" s="180">
        <v>0.48275862068965503</v>
      </c>
      <c r="N38" s="182" t="s">
        <v>552</v>
      </c>
      <c r="O38" s="134" t="s">
        <v>552</v>
      </c>
      <c r="P38" s="135" t="s">
        <v>552</v>
      </c>
      <c r="Q38" s="135" t="s">
        <v>552</v>
      </c>
      <c r="R38" s="135" t="s">
        <v>552</v>
      </c>
      <c r="S38" s="127" t="s">
        <v>552</v>
      </c>
      <c r="T38" s="135">
        <v>396</v>
      </c>
      <c r="U38" s="135">
        <v>489</v>
      </c>
      <c r="V38" s="135">
        <v>561</v>
      </c>
      <c r="W38" s="132">
        <v>677</v>
      </c>
      <c r="X38" s="132">
        <v>813</v>
      </c>
      <c r="Y38" s="149">
        <v>887</v>
      </c>
      <c r="Z38" s="149">
        <v>755</v>
      </c>
      <c r="AA38" s="132" t="s">
        <v>68</v>
      </c>
    </row>
    <row r="39" spans="1:27" ht="12.75" customHeight="1" x14ac:dyDescent="0.2">
      <c r="A39" s="126" t="s">
        <v>843</v>
      </c>
      <c r="B39" s="127">
        <v>0.442</v>
      </c>
      <c r="C39" s="127">
        <v>0.442</v>
      </c>
      <c r="D39" s="127">
        <v>0.47599999999999998</v>
      </c>
      <c r="E39" s="127">
        <v>0.45600000000000002</v>
      </c>
      <c r="F39" s="127">
        <v>0.48200000000000004</v>
      </c>
      <c r="G39" s="133">
        <v>0.48</v>
      </c>
      <c r="H39" s="133">
        <v>0.50900000000000001</v>
      </c>
      <c r="I39" s="127">
        <v>0.499</v>
      </c>
      <c r="J39" s="128">
        <v>0.50491307634164773</v>
      </c>
      <c r="K39" s="128">
        <v>0.51881331403762698</v>
      </c>
      <c r="L39" s="128">
        <v>0.501533742331288</v>
      </c>
      <c r="M39" s="180">
        <v>0.52969894222945502</v>
      </c>
      <c r="N39" s="122">
        <f t="shared" si="0"/>
        <v>8.7698942229455012E-2</v>
      </c>
      <c r="O39" s="134">
        <v>928</v>
      </c>
      <c r="P39" s="135">
        <v>1060</v>
      </c>
      <c r="Q39" s="130">
        <v>1213</v>
      </c>
      <c r="R39" s="130">
        <v>1220</v>
      </c>
      <c r="S39" s="130">
        <v>1253</v>
      </c>
      <c r="T39" s="130">
        <v>1453</v>
      </c>
      <c r="U39" s="131">
        <v>1480</v>
      </c>
      <c r="V39" s="131">
        <v>1632</v>
      </c>
      <c r="W39" s="132">
        <v>1730</v>
      </c>
      <c r="X39" s="132">
        <v>1699</v>
      </c>
      <c r="Y39" s="149">
        <v>1669</v>
      </c>
      <c r="Z39" s="149">
        <v>1486</v>
      </c>
      <c r="AA39" s="132">
        <v>558</v>
      </c>
    </row>
    <row r="40" spans="1:27" ht="12.75" customHeight="1" x14ac:dyDescent="0.2">
      <c r="B40" s="106"/>
      <c r="C40" s="106"/>
      <c r="D40" s="106"/>
      <c r="E40" s="106"/>
      <c r="F40" s="137"/>
      <c r="G40" s="137"/>
      <c r="H40" s="137"/>
      <c r="I40" s="137"/>
      <c r="J40" s="137"/>
      <c r="K40" s="137"/>
      <c r="L40" s="137"/>
      <c r="M40" s="137"/>
      <c r="N40" s="106"/>
      <c r="O40" s="106"/>
      <c r="P40" s="106"/>
      <c r="Q40" s="106"/>
      <c r="R40" s="106"/>
      <c r="S40" s="106"/>
      <c r="T40" s="106"/>
      <c r="U40" s="138"/>
      <c r="V40" s="138"/>
      <c r="W40" s="139"/>
      <c r="X40" s="139"/>
      <c r="Y40" s="139"/>
      <c r="Z40" s="139"/>
    </row>
    <row r="41" spans="1:27" ht="12.75" customHeight="1" x14ac:dyDescent="0.2">
      <c r="B41" s="31" t="s">
        <v>916</v>
      </c>
    </row>
    <row r="42" spans="1:27" ht="12.75" customHeight="1" x14ac:dyDescent="0.2"/>
    <row r="43" spans="1:27" ht="12.75" customHeight="1" x14ac:dyDescent="0.2"/>
    <row r="44" spans="1:27" ht="12.75" customHeight="1" x14ac:dyDescent="0.2"/>
    <row r="45" spans="1:27" ht="12.75" customHeight="1" x14ac:dyDescent="0.2"/>
    <row r="46" spans="1:27" ht="12.75" customHeight="1" x14ac:dyDescent="0.2"/>
    <row r="47" spans="1:27" ht="12.75" customHeight="1" x14ac:dyDescent="0.2"/>
    <row r="48" spans="1:27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</sheetData>
  <mergeCells count="2">
    <mergeCell ref="B1:N1"/>
    <mergeCell ref="O1:AA1"/>
  </mergeCells>
  <pageMargins left="0.75" right="0.75" top="1" bottom="1" header="0.5" footer="0.5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EC2E0EF7CD164D80B8EFB36140B1D6" ma:contentTypeVersion="14" ma:contentTypeDescription="Create a new document." ma:contentTypeScope="" ma:versionID="fee8112307c1e3e7a3795b239ddb82c9">
  <xsd:schema xmlns:xsd="http://www.w3.org/2001/XMLSchema" xmlns:xs="http://www.w3.org/2001/XMLSchema" xmlns:p="http://schemas.microsoft.com/office/2006/metadata/properties" xmlns:ns2="36671137-3069-48d9-abdd-1974111b143d" xmlns:ns3="be1e279f-203d-442c-b88a-08f84cc90b2f" targetNamespace="http://schemas.microsoft.com/office/2006/metadata/properties" ma:root="true" ma:fieldsID="2c85aeca0742606c2afeb793e1d9224a" ns2:_="" ns3:_="">
    <xsd:import namespace="36671137-3069-48d9-abdd-1974111b143d"/>
    <xsd:import namespace="be1e279f-203d-442c-b88a-08f84cc90b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671137-3069-48d9-abdd-1974111b14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522c90a-6969-42e9-ab91-a635e143da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1e279f-203d-442c-b88a-08f84cc90b2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6671137-3069-48d9-abdd-1974111b143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897070F-E465-44EB-BED4-C6AC87B478FB}"/>
</file>

<file path=customXml/itemProps2.xml><?xml version="1.0" encoding="utf-8"?>
<ds:datastoreItem xmlns:ds="http://schemas.openxmlformats.org/officeDocument/2006/customXml" ds:itemID="{E0DEDD02-6DE7-4B69-9D8D-51F69EDB6C5C}"/>
</file>

<file path=customXml/itemProps3.xml><?xml version="1.0" encoding="utf-8"?>
<ds:datastoreItem xmlns:ds="http://schemas.openxmlformats.org/officeDocument/2006/customXml" ds:itemID="{0EA422F3-6ADE-4DA0-92FC-C049586AB7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2-year 2023</vt:lpstr>
      <vt:lpstr>4-year 2023</vt:lpstr>
      <vt:lpstr>Grad Rate 18-yr Change</vt:lpstr>
    </vt:vector>
  </TitlesOfParts>
  <Manager/>
  <Company>THECB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Texas Public Higher Education Almanac Data</dc:title>
  <dc:subject>Texas Public Higher Education Almanac</dc:subject>
  <dc:creator>Data Management and Research</dc:creator>
  <cp:keywords>Almanac</cp:keywords>
  <dc:description/>
  <cp:lastModifiedBy>Conley, Carmen Miranda</cp:lastModifiedBy>
  <cp:revision/>
  <dcterms:created xsi:type="dcterms:W3CDTF">2012-05-09T15:48:12Z</dcterms:created>
  <dcterms:modified xsi:type="dcterms:W3CDTF">2025-12-18T21:09:46Z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0x0101008AEC2E0EF7CD164D80B8EFB36140B1D6</vt:lpwstr>
  </property>
</Properties>
</file>